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chartsheets/sheet4.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tabRatio="844" activeTab="0"/>
  </bookViews>
  <sheets>
    <sheet name="presentation" sheetId="1" r:id="rId1"/>
    <sheet name="graph cycle 2" sheetId="2" r:id="rId2"/>
    <sheet name="graph cycle 3" sheetId="3" r:id="rId3"/>
    <sheet name="compétences attendues" sheetId="4" r:id="rId4"/>
    <sheet name="exploitation données C3" sheetId="5" r:id="rId5"/>
    <sheet name="dn" sheetId="6" r:id="rId6"/>
    <sheet name="connaissances entiers C3" sheetId="7" r:id="rId7"/>
    <sheet name="en" sheetId="8" r:id="rId8"/>
    <sheet name="connaissances fract. déci. C3" sheetId="9" r:id="rId9"/>
    <sheet name="fd" sheetId="10" r:id="rId10"/>
    <sheet name="calcul C3" sheetId="11" r:id="rId11"/>
    <sheet name="c" sheetId="12" r:id="rId12"/>
    <sheet name="espace et géométrie C3" sheetId="13" r:id="rId13"/>
    <sheet name="eg" sheetId="14" r:id="rId14"/>
    <sheet name="grandeurs et mesures C3" sheetId="15" r:id="rId15"/>
    <sheet name="gm" sheetId="16" r:id="rId16"/>
    <sheet name="données" sheetId="17" r:id="rId17"/>
  </sheets>
  <externalReferences>
    <externalReference r:id="rId20"/>
  </externalReferences>
  <definedNames>
    <definedName name="_xlnm.Print_Area" localSheetId="8">'connaissances fract. déci. C3'!$A$1:$F$26</definedName>
  </definedNames>
  <calcPr fullCalcOnLoad="1"/>
</workbook>
</file>

<file path=xl/sharedStrings.xml><?xml version="1.0" encoding="utf-8"?>
<sst xmlns="http://schemas.openxmlformats.org/spreadsheetml/2006/main" count="493" uniqueCount="212">
  <si>
    <t>Exploitations de données numériques</t>
  </si>
  <si>
    <t>Calcul</t>
  </si>
  <si>
    <t>Espace et géométrie</t>
  </si>
  <si>
    <t>Grandeurs et mesures</t>
  </si>
  <si>
    <t>Connaissances des nombres entiers naturels</t>
  </si>
  <si>
    <t>nombre de thèmes</t>
  </si>
  <si>
    <t>nombre d'items</t>
  </si>
  <si>
    <t>CM1</t>
  </si>
  <si>
    <t>CM2</t>
  </si>
  <si>
    <t>Exploitation de données numériques</t>
  </si>
  <si>
    <t>Connaissance des fractions et des nombres décimaux</t>
  </si>
  <si>
    <t>CE2</t>
  </si>
  <si>
    <t>Cycle III: Connaissances des nombres entiers naturels</t>
  </si>
  <si>
    <t>Sous thèmes du programme</t>
  </si>
  <si>
    <t>Compétences</t>
  </si>
  <si>
    <t>nombre de compétences</t>
  </si>
  <si>
    <t>nombre de compétences par niveau</t>
  </si>
  <si>
    <t>PRESENTATION DES CYCLES 2 et 3</t>
  </si>
  <si>
    <t>Cycle 3</t>
  </si>
  <si>
    <t>Horaires mini</t>
  </si>
  <si>
    <t>Horaires maxi</t>
  </si>
  <si>
    <t>Items</t>
  </si>
  <si>
    <t>Compétences attendues</t>
  </si>
  <si>
    <t>Ratio</t>
  </si>
  <si>
    <t>Total</t>
  </si>
  <si>
    <t>Cycle 2</t>
  </si>
  <si>
    <t>environ 20</t>
  </si>
  <si>
    <t>Cycle III: Exploitation de données numériques</t>
  </si>
  <si>
    <t>Problèmes relevant des quatre opérations</t>
  </si>
  <si>
    <t>Résoudre des problèmes en utilisant les connaissances sur les nombres naturels et décimaux et sur les opérations étudiées.</t>
  </si>
  <si>
    <t>Proportionnalité</t>
  </si>
  <si>
    <t>Organisation et représentation de données numériques</t>
  </si>
  <si>
    <t>Organiser des séries de données numériques (listes, tableaux…).</t>
  </si>
  <si>
    <t>Désignations orales et écrites des nombres entiers naturels</t>
  </si>
  <si>
    <t>Déterminer la valeur de chacun des chiffres composant l’écriture d’un nombre entier en fonction de sa position.</t>
  </si>
  <si>
    <t xml:space="preserve"> Donner diverses décompositions d’un nombre en utilisant10, 100, 1000, etc.</t>
  </si>
  <si>
    <t>Retrouver rapidement l’écriture chiffrée d’un nombre à partir d’une décomposition utilisant 10, 100, 1000, etc.</t>
  </si>
  <si>
    <t>Produire des suites orales et écrites de 1 en 1, 10 en 10, 100 en 100, à partir de n’importe quel nombre.</t>
  </si>
  <si>
    <t>Associer la désignation orale et la désignation écrite (en chiffres), pour des nombres jusqu’à la classe des millions.</t>
  </si>
  <si>
    <t>Ordre sur les nombres entiers naturels</t>
  </si>
  <si>
    <t>Comparer deux entiers naturels, utiliser les signes &lt; et &gt; (lus «plus petit » et « plus grand »).</t>
  </si>
  <si>
    <t>Ranger des nombres en ordre croissant ou décroissant.</t>
  </si>
  <si>
    <t>Situer un nombre dans une série ordonnée de nombres.</t>
  </si>
  <si>
    <t>Écrire des encadrements d’entiers entre deux dizaines consécutives, deux centaines consécutives, deux milliers consécutifs…</t>
  </si>
  <si>
    <t>Situer précisément ou approximativement des nombres sur une droite graduée de 10 en 10, de 100 en 100…</t>
  </si>
  <si>
    <t>Structuration arithmétique des nombres entiers naturels</t>
  </si>
  <si>
    <t>Connaître et utiliser certaines relations entre des nombres d’usage courant : entre 5, 10, 25, 50, 75, 100 ; entre 50, 100, 200, 250, 500, 750, 1000 ; entre 5, 15, 30, 45, 60, 90.</t>
  </si>
  <si>
    <t>Reconnaître les multiples de 2, de 5 et de 10.</t>
  </si>
  <si>
    <t>Cycle III: Connaissance des fractions et des nombres décimaux</t>
  </si>
  <si>
    <t>Fractions</t>
  </si>
  <si>
    <t>Utiliser, dans des cas simples, des fractions ou des sommes d’entiers et de fractions pour coder le résultat de mesurages de longueurs ou d’aires, une unité de mesure étant choisie explicitement.</t>
  </si>
  <si>
    <t>Nommer les fractions en utilisant le vocabulaire : demi, tiers, quart…, dixième, centième…</t>
  </si>
  <si>
    <t>Une unité de longueur étant fixée explicitement, construire un segment ou une bande de papier dont la mesure de la longueur est donnée sous la forme d’une fraction.</t>
  </si>
  <si>
    <t>Une unité d’aire étant fixée explicitement (éventuellement prédécoupée), construire une surface dont la mesure de l’aire est donnée sous la forme d’une fraction.</t>
  </si>
  <si>
    <t>Reconnaître parmi plusieurs écritures, dont des fractions, celle(s) qui exprime(nt) soit la mesure de la longueur d’un segment donné (l’unité de longueur étant fixée), soit la mesure de l’aire d’une surface donnée (l’unité d’aire étant fixée).</t>
  </si>
  <si>
    <t>Encadrer une fraction simple par deux entiers consécutifs.</t>
  </si>
  <si>
    <t>Écrire une fraction sous forme de somme d’un entier et d’une fraction inférieure à 1.</t>
  </si>
  <si>
    <t>Désignations orales et écrites des nombres décimaux</t>
  </si>
  <si>
    <t>Déterminer la valeur de chacun des chiffres composant une écriture à virgule, en fonction de sa position.</t>
  </si>
  <si>
    <t>Passer pour un nombre décimal, d’une écriture fractionnaire (fractions décimales) à une écriture à virgule (et réciproquement).</t>
  </si>
  <si>
    <t>Utiliser les nombres décimaux pour exprimer la mesure de la longueur d’un segment ou celle de l’aire d’une surface (une unité étant donnée).</t>
  </si>
  <si>
    <t>Utiliser les nombres décimaux pour repérer un point sur une droite graduée régulièrement de 1 en 1.</t>
  </si>
  <si>
    <t>Écrire et interpréter sous forme décimale une mesure donnée avec plusieurs unités (et réciproquement).</t>
  </si>
  <si>
    <t>Produire des décompositions liées à une écriture à virgule, en utilisant 10 ; 100 ; 1 000… et 0,1; 0,001…</t>
  </si>
  <si>
    <t>Produire des suites écrites ou orales de 0,1 en 0,1, de 0,01 en 0,01…</t>
  </si>
  <si>
    <t>Associer les désignations orales et l’écriture chiffrée d’un nombre décimal.</t>
  </si>
  <si>
    <t>Ordre sur les nombres décimaux</t>
  </si>
  <si>
    <t>Comparer deux nombres décimaux donnés par leurs écritures à virgule.</t>
  </si>
  <si>
    <t>Traduire le résultat de la comparaison en utilisant les signes &lt; et &gt;.</t>
  </si>
  <si>
    <t>Encadrer un nombre décimal par deux entiers consécutifs ou par deux nombres décimaux.</t>
  </si>
  <si>
    <t>Intercaler des nombres décimaux entre deux nombres entiers consécutifs ou entre deux nombres décimaux.</t>
  </si>
  <si>
    <t>Donner une valeur approchée d’un nombre décimal à l’unité près, au 1/10 ou au 1/100 près.</t>
  </si>
  <si>
    <t>Situer exactement ou approximativement des nombres décimaux sur une droite graduée de 1 en 1, de 0,1 en 0,1.</t>
  </si>
  <si>
    <t>Relations entre certains nombres décimaux</t>
  </si>
  <si>
    <t>Cycle III: Calcul</t>
  </si>
  <si>
    <t>Résultats mémorisés, procédures automatisées</t>
  </si>
  <si>
    <t>Connaître les tables d’addition (de 1 à 9) et de multiplication (de 2 à 9) et les utiliser pour calculer une somme, une différence ou un complément, un produit ou un quotient entier.</t>
  </si>
  <si>
    <t>Additionner ou soustraire mentalement des dizaines entières (nombres inférieurs à 100) ou des centaines entières (nombres inférieurs à 1000).</t>
  </si>
  <si>
    <t>Connaître le complément à la dizaine supérieure pour tout nombre inférieur à 100.</t>
  </si>
  <si>
    <t>Connaître le complément à l’entier immédiatement supérieur pour tout décimal ayant un chiffre après la virgule.</t>
  </si>
  <si>
    <t>Calcul réfléchi</t>
  </si>
  <si>
    <t>Organiser et effectuer mentalement ou avec l’aide de l’écrit, sur des nombres entiers, un calcul additif, soustractif, multiplicatif en s’appuyant sur des résultats mémorisés et en utilisant de façon implicite les propriétés des nombres et des opérations.</t>
  </si>
  <si>
    <t>Organiser et effectuer mentalement ou avec l’aide de l’écrit, sur des nombres entiers, un calcul de division en s’appuyant sur les résultats mémorisés et en utilisant de façon implicite les propriétés des nombres et des opérations.</t>
  </si>
  <si>
    <t>Organiser et effectuer des calculs du type 1,5 + 0,5; 2,8 + 0,2; 1,5   2; 0,5   3, en s’appuyant sur les résultats mémorisés et en utilisant de façon implicite les propriétés des nombres et des opérations.</t>
  </si>
  <si>
    <t>Évaluer un ordre de grandeur d’un résultat, en utilisant un calcul approché.</t>
  </si>
  <si>
    <t>Évaluer le nombre de chiffres d’un quotient entier.</t>
  </si>
  <si>
    <t>Développer des moyens de contrôle des calculs instrumentés : chiffre des unités, nombre de chiffres (en particulier pour un quotient entier), calcul approché, etc.</t>
  </si>
  <si>
    <t>Savoir trouver mentalement le résultat numérique d’un problème à données simples.</t>
  </si>
  <si>
    <t>Calcul instrumenté</t>
  </si>
  <si>
    <t>Utiliser une calculatrice pour déterminer la somme, la différence de deux nombres entiers ou décimaux, le produit de deux nombres entiers ou le produit d’un nombre décimal par un entier ou d’un entier par un décimal.</t>
  </si>
  <si>
    <t>Utiliser une calculatrice pour déterminer le quotient entier ou décimal (exact ou approché) de deux entiers ou d’un décimal par un entier.</t>
  </si>
  <si>
    <t>Connaître et utiliser certaines fonctionnalités de sa calculatrice pour gérer une suite de calculs : touches opérations, touches mémoires, touches parenthèses, facteur constant.</t>
  </si>
  <si>
    <t>Cycle III: Esapce et géométrie</t>
  </si>
  <si>
    <t>Repérage, utilisation de plans, de cartes</t>
  </si>
  <si>
    <t>Repérer une case ou un point sur un quadrillage.</t>
  </si>
  <si>
    <t>Utiliser une carte ou un plan pour situer un objet, anticiper ou réaliser un déplacement, évaluer une distance.</t>
  </si>
  <si>
    <t>Relations et propriétés : alignement, perpendicularité, parallélisme, égalité de longueurs, symétrie axiale</t>
  </si>
  <si>
    <t>Vérifier, à l’aide de la règle, que des points sont alignés.</t>
  </si>
  <si>
    <t>Vérifier, à l’aide du compas ou d’un instrument de mesure, que des segments ont la même longueur.</t>
  </si>
  <si>
    <t>Vérifier, à l’aide de l’équerre, que deux droites sont perpendiculaires.</t>
  </si>
  <si>
    <t>Vérifier, à l’aide de la règle et de l’équerre, que deux droites sont parallèles.</t>
  </si>
  <si>
    <t>Tracer, avec un compas et une règle, un segment de même longueur qu’un segment donné.</t>
  </si>
  <si>
    <t>Tracer, à main levée, une droite perpendiculaire ou parallèle à une droite donnée.</t>
  </si>
  <si>
    <t>Tracer à l’aide de l’équerre la perpendiculaire à une droite donnée passant par un point donné (sur la droite ou hors de la droite).</t>
  </si>
  <si>
    <t>Tracer à l’aide de l’équerre et de la règle une parallèle à une droite donnée.</t>
  </si>
  <si>
    <t>Trouver le milieu d’un segment.</t>
  </si>
  <si>
    <t>Percevoir qu’une figure possède un ou plusieurs axes de symétrie.</t>
  </si>
  <si>
    <t>Vérifier, en utilisant différentes techniques (pliage, papier calque, miroir) qu’une droite est axe de symétrie d’une figure.</t>
  </si>
  <si>
    <t>Tracer, sur papier quadrillé, la figure symétrique d’une figure donnée par rapport à une droite donnée.</t>
  </si>
  <si>
    <t>Utiliser à bon escient le vocabulaire suivant : points alignés, droite, droites perpendiculaires, droites parallèles, segment, milieu, angle, figure symétrique d’une figure donnée par rapport à une droite, axe de symétrie.</t>
  </si>
  <si>
    <t>Figures planes : triangle, triangle rectangle, triangle isocèle, triangle équilatéral ou régulier, carré, rectangle, losange, cercle</t>
  </si>
  <si>
    <t>Décomposer une figure en figures plus simples.</t>
  </si>
  <si>
    <t>Tracer une figure (sur papier uni, quadrillé ou pointé), soit à partir de la donnée d’un modèle, soit à partir d’une description, d’un programme de construction ou d’un dessin à main levée.</t>
  </si>
  <si>
    <t>Décrire une figure en vue de l’identifier dans un lot de figures ou de la faire reproduire sans équivoque.</t>
  </si>
  <si>
    <t>Utiliser à bon escient le vocabulaire suivant : triangle, triangle rectangle, triangle isocèle, triangle équilatéral, carré, rectangle, losange, cercle; sommet, côté ; centre, rayon et diamètre pour le cercle.</t>
  </si>
  <si>
    <t>Solides : cube, parallélépipède rectangle</t>
  </si>
  <si>
    <t>Percevoir un solide, en donner le nom.</t>
  </si>
  <si>
    <t>Vérifier certaines propriétés relatives aux faces ou arêtes d’un solide à l’aide des instruments.</t>
  </si>
  <si>
    <t>Reconnaître, construire ou compléter un patron de cube, de parallélépipède rectangle.</t>
  </si>
  <si>
    <t>Agrandissement, réduction</t>
  </si>
  <si>
    <t>Réaliser, dans des cas simples, des agrandissements ou des réductions de figures planes.</t>
  </si>
  <si>
    <t>Cycle III: Grandeurs et mesures</t>
  </si>
  <si>
    <t>Longueurs, masses, volumes (contenances),
repérage du temps, durées</t>
  </si>
  <si>
    <t>Choisir l’unité appropriée pour exprimer le résultat d’un mesurage.</t>
  </si>
  <si>
    <t>Lire l’heure sur une montre à aiguilles ou une horloge.</t>
  </si>
  <si>
    <t>Estimer une mesure (ordre de grandeur).</t>
  </si>
  <si>
    <t>Exprimer par un nombre ou un encadrement le résultat d’un mesurage, l’unité (ou les unités) étant imposée(s).</t>
  </si>
  <si>
    <t>Construire ou réaliser un objet dont des mesures sont données.</t>
  </si>
  <si>
    <t>Connaître les unités légales du système métrique : de longueur (mètre, ses multiples et ses sous-multiples usités), de masse (gramme, ses multiples et ses sous-multiples usités), de contenance (litre, ses multiples et ses sous-multiples usités).</t>
  </si>
  <si>
    <t>Utiliser les équivalences entre les unités usuelles de longueur, de masse, de contenance.</t>
  </si>
  <si>
    <t>Aires</t>
  </si>
  <si>
    <t>Classer et ranger des surfaces (figures) selon leur aire, soit par superposition des surfaces, soit par découpage et recollement des surfaces, soit par pavage des surfaces avec une surface de référence.</t>
  </si>
  <si>
    <t>Construire une surface qui a même aire qu’une surface donnée (et qui ne lui est pas superposable).</t>
  </si>
  <si>
    <t>Différencier aire et périmètre d’une surface, en particulier savoir que deux surfaces peuvent avoir la même aire sans avoir nécessairement le même périmètre et qu’elles peuvent avoir le même périmètre sans avoir nécessairement la même aire.</t>
  </si>
  <si>
    <t>Mesurer l’aire d’une surface par un pavage effectif à l’aide d’une surface de référence (d’aire une unité) ou grâce à l’utilisation d’un réseau quadrillé (le résultat étant une mesure exacte ou un encadrement).</t>
  </si>
  <si>
    <t>Calculer l’aire d’un rectangle dont l’un des côté au moins est de dimension entière.</t>
  </si>
  <si>
    <t>Connaître et utiliser les unités usuelles : cm2, dm2, m2 et km2.</t>
  </si>
  <si>
    <t>Angles</t>
  </si>
  <si>
    <t>Reproduire un angle donné en utilisant un gabarit ou par report d’un étalon.</t>
  </si>
  <si>
    <t>Calculer le quotient et le reste de la division euclidienne d’un nombre entier (d’au plus 4 chiffres) par un nombre entier (d’au plus 2 chiffres), par un calcul posé.</t>
  </si>
  <si>
    <t>Utiliser à bon escient sa calculatrice pour obtenir un résultat numérique issu d’un problème et interpréter le résultat obtenu.</t>
  </si>
  <si>
    <t>Compléter une figure par symétrie axiale en utilisant des techniques telles que pliage, papier calque, miroir.</t>
  </si>
  <si>
    <t xml:space="preserve">Résoudre des problèmes relevant de la proportionnalité, en utilisant des raisonnements personnels appropriés </t>
  </si>
  <si>
    <t>(dont des problèmes relatifs aux pourcentages, aux échelles, aux vitesses moyennes ou aux conversions d’unités).</t>
  </si>
  <si>
    <t>6ème</t>
  </si>
  <si>
    <t>Connaître et utiliser des expressions telles que : double, moitié ou demi, triple, tiers, quadruple, quart d'un nombre entier</t>
  </si>
  <si>
    <t>Connaître et utiliser des expressions telles que : trois-quarts, deux tiers, trois demis d’un nombre entier.</t>
  </si>
  <si>
    <t>Multiplier un nombre entier par 10, 100, 1000.</t>
  </si>
  <si>
    <t>Diviser un nombre entier par 10, 100, 1000.</t>
  </si>
  <si>
    <t>Multiplier ou diviser un nombre décimal par 10, 100, 1000.</t>
  </si>
  <si>
    <t>Calculer des sommes de nombres entiers par un calcul écrit en ligne ou posé en colonnes.</t>
  </si>
  <si>
    <t>Calculer des différences de nombres entiers par un calcul écrit en ligne ou posé en  colonnes.</t>
  </si>
  <si>
    <t>Calculer des sommes et des différences de nombres décimaux, par un calcul écrit en ligne ou en colonnes.</t>
  </si>
  <si>
    <t>Calculer le produit de deux entiers par un calcul posé.</t>
  </si>
  <si>
    <t>Calculer le produit d’un décimal par un entier (3 chiffres par 2 chiffres), par un calcul posé.</t>
  </si>
  <si>
    <t xml:space="preserve">
A travailler régulièrement en fonction des opérations abordées et du champ numérique choisi</t>
  </si>
  <si>
    <t>Dès que les élèves reconnaissent les calculs à mettre en œuvre</t>
  </si>
  <si>
    <t xml:space="preserve">Voir doc 
"calculatrices" </t>
  </si>
  <si>
    <t>En fonction des notions travaillées</t>
  </si>
  <si>
    <t>Reconnaître de manière perceptive une figure plane, en donner le nom (triangle, carré, rectangle)</t>
  </si>
  <si>
    <t>Reconnaître de manière perceptive une figure plane, en donner le nom (triangles particuliers, losange, cercle)</t>
  </si>
  <si>
    <t>Identifier, de manière perceptive, une figure simple dans une configuration plus complexe (triangle, carré, rectangle)</t>
  </si>
  <si>
    <t>Identifier, de manière perceptive, une figure simple dans une configuration plus complexe (triangles particuliers, losange, cercle)</t>
  </si>
  <si>
    <t>Vérifier l’existence d’une figure simple dans une configuration complexe, en ayant recours aux propriétés et aux instruments (triangle, carré, rectangle)</t>
  </si>
  <si>
    <t>Vérifier l’existence d’une figure simple dans une configuration complexe, en ayant recours aux propriétés et aux instruments (triangles particuliers, losange, cercle)</t>
  </si>
  <si>
    <t>Décrire un solide en vue de l’identifier dans un lot de solides.</t>
  </si>
  <si>
    <t>Décrire un solide en vue de le faire reproduire sans équivoque.</t>
  </si>
  <si>
    <t>Construire un cube ou un parallélépipède rectangle</t>
  </si>
  <si>
    <t>Utiliser à bon escient le vocabulaire suivant : cube, parallélépipède rectangle , sommet, arête, face.</t>
  </si>
  <si>
    <t>Contrôler si une figure est un agrandissement ou une réduction d'une autre figure.</t>
  </si>
  <si>
    <t xml:space="preserve"> Utiliser des instruments pour mesurer des objets physiques ou géométriques.</t>
  </si>
  <si>
    <t>Connaître les unités de mesure des durées (années, mois, semaine, jou, heure, minute, seconde) et leurs relations.</t>
  </si>
  <si>
    <t>Utiliser le calcul pour obtenir la mesure d’une grandeur : périmètre d'un polygone.</t>
  </si>
  <si>
    <t>Utiliser le calcul pour obtenir la mesure d’une grandeur : calculer une durée à partir de la donnée de l'instant initial et de l'instant final.</t>
  </si>
  <si>
    <t>Effectuer des calculs simples sur les mesures, en tenant compte des relations entre les diverses unités correspondant à une même grandeur.</t>
  </si>
  <si>
    <t>Connaître et utiliser quelques équivalences : 1 m2 = 100 dm2 ; 1 dm2 = 100 cm2 ; 1 km2 = 1000000 m2.</t>
  </si>
  <si>
    <t>Comparer des angles dessinés par superposition ou en utilisant un gabarit en particulier des angles situés dans une figure (angles intérieurs d’un triangle, d’un quadrilatère…).</t>
  </si>
  <si>
    <t>Tracer un angle droit.</t>
  </si>
  <si>
    <t>Tracer un angle égal à la moitié, le quart ou le tiers d’un angle droit.</t>
  </si>
  <si>
    <t xml:space="preserve">Voir intro du doc accompagnement </t>
  </si>
  <si>
    <t>environ 40</t>
  </si>
  <si>
    <t xml:space="preserve">Légendes utilisée pour les tableaux </t>
  </si>
  <si>
    <t>compétences non préconisées</t>
  </si>
  <si>
    <t>approche préparation</t>
  </si>
  <si>
    <t>construction structuration</t>
  </si>
  <si>
    <t>consolidation utilisation</t>
  </si>
  <si>
    <t>Pour certains élèves la période de 
construction doit être poursuivi pendant la période de consolidation</t>
  </si>
  <si>
    <t xml:space="preserve">Se reporter au document d'accompagnement
"calculatrices" </t>
  </si>
  <si>
    <t>Cycle III: Espace et géométrie</t>
  </si>
  <si>
    <t>compétences attendues dans le niveau</t>
  </si>
  <si>
    <t>données numériques (6)</t>
  </si>
  <si>
    <t>non préconisée</t>
  </si>
  <si>
    <t>approche, 
préparation</t>
  </si>
  <si>
    <t>construction, 
structuration</t>
  </si>
  <si>
    <t>consolidation, 
utilisation</t>
  </si>
  <si>
    <t>attendues</t>
  </si>
  <si>
    <t>à traiter dans ce niveau</t>
  </si>
  <si>
    <t>ce2</t>
  </si>
  <si>
    <t>cm1</t>
  </si>
  <si>
    <t>cm2</t>
  </si>
  <si>
    <t>entiers naturels (14)</t>
  </si>
  <si>
    <t>fractions et décimaux (23)</t>
  </si>
  <si>
    <t>calcul (24)</t>
  </si>
  <si>
    <t>espace et géométrie (35)</t>
  </si>
  <si>
    <t>grandeurs et mesures (23)</t>
  </si>
  <si>
    <t>Connaître et utiliser des écritures fractionnaires et décimales de certains nombres: 0,1 et 1/10;0,01 et 1/100; 0,5 et 1/2; 0,25 et 1/4; 0,75 et 3/4</t>
  </si>
  <si>
    <t>Connaître et utiliser les relations : entre 1/10 et 1/100; 1entre 1/4 (ou 0,25) et 1/2 (ou 0,5); entre 1/1000 et 1/100</t>
  </si>
  <si>
    <t>Lire, interpréter et construire quelques représentations :graphiques.</t>
  </si>
  <si>
    <t>Lire, interpréter et construire quelques représentations : diagrammes.</t>
  </si>
  <si>
    <t>Donner diverses décompositions d’un nombre en utilisant10, 100, 1000, etc.</t>
  </si>
  <si>
    <t>Résoudre des problèmes relatifs aux pourcentages, aux échelles, aux vitesses moyennes ou aux conversions d’unités</t>
  </si>
  <si>
    <t>Utiliser des instruments pour mesurer des objets physiques ou géométriques.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</si>
</sst>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s>
  <fonts count="39">
    <font>
      <sz val="10"/>
      <name val="Arial"/>
      <family val="0"/>
    </font>
    <font>
      <sz val="11"/>
      <color indexed="8"/>
      <name val="Calibri"/>
      <family val="2"/>
    </font>
    <font>
      <sz val="8"/>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b/>
      <sz val="18"/>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0"/>
        <bgColor indexed="64"/>
      </patternFill>
    </fill>
    <fill>
      <patternFill patternType="solid">
        <fgColor theme="0"/>
        <bgColor indexed="64"/>
      </patternFill>
    </fill>
    <fill>
      <patternFill patternType="solid">
        <fgColor rgb="FFFF00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medium"/>
      <bottom/>
    </border>
    <border>
      <left style="medium"/>
      <right style="medium"/>
      <top style="medium"/>
      <bottom style="thin"/>
    </border>
    <border>
      <left style="medium"/>
      <right style="medium"/>
      <top style="thin"/>
      <bottom style="medium"/>
    </border>
    <border>
      <left/>
      <right style="medium"/>
      <top style="medium"/>
      <bottom style="thin"/>
    </border>
    <border>
      <left/>
      <right style="medium"/>
      <top/>
      <bottom style="thin"/>
    </border>
    <border>
      <left style="medium"/>
      <right style="medium"/>
      <top style="thin"/>
      <bottom style="thin"/>
    </border>
    <border>
      <left/>
      <right style="medium"/>
      <top/>
      <bottom style="medium"/>
    </border>
    <border>
      <left/>
      <right style="medium"/>
      <top style="medium"/>
      <bottom/>
    </border>
    <border>
      <left style="medium"/>
      <right style="thin"/>
      <top style="medium"/>
      <bottom/>
    </border>
    <border>
      <left style="thin"/>
      <right style="thin"/>
      <top style="medium"/>
      <bottom/>
    </border>
    <border>
      <left style="medium"/>
      <right style="medium"/>
      <top style="thin"/>
      <bottom/>
    </border>
    <border>
      <left style="medium"/>
      <right/>
      <top style="medium"/>
      <bottom style="thin"/>
    </border>
    <border>
      <left style="medium"/>
      <right/>
      <top style="thin"/>
      <bottom style="thin"/>
    </border>
    <border>
      <left style="medium"/>
      <right/>
      <top style="thin"/>
      <bottom/>
    </border>
    <border>
      <left/>
      <right/>
      <top style="medium"/>
      <bottom style="thin"/>
    </border>
    <border>
      <left/>
      <right/>
      <top style="thin"/>
      <bottom style="thin"/>
    </border>
    <border>
      <left/>
      <right/>
      <top style="thin"/>
      <bottom/>
    </border>
    <border>
      <left/>
      <right style="medium"/>
      <top style="thin"/>
      <bottom style="thin"/>
    </border>
    <border>
      <left/>
      <right/>
      <top style="thin"/>
      <bottom style="medium"/>
    </border>
    <border>
      <left style="medium"/>
      <right style="medium"/>
      <top/>
      <bottom style="medium"/>
    </border>
    <border>
      <left style="medium"/>
      <right/>
      <top style="medium"/>
      <bottom/>
    </border>
    <border>
      <left style="thin"/>
      <right/>
      <top style="medium"/>
      <bottom style="medium"/>
    </border>
    <border>
      <left style="thin"/>
      <right/>
      <top style="medium"/>
      <bottom/>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medium"/>
    </border>
    <border>
      <left style="thin"/>
      <right/>
      <top style="thin"/>
      <bottom style="medium"/>
    </border>
    <border>
      <left/>
      <right style="thin"/>
      <top/>
      <bottom style="thin"/>
    </border>
    <border>
      <left style="thin"/>
      <right style="thin"/>
      <top/>
      <bottom style="thin"/>
    </border>
    <border>
      <left style="thin"/>
      <right/>
      <top/>
      <bottom style="thin"/>
    </border>
    <border>
      <left style="medium"/>
      <right style="medium"/>
      <top/>
      <bottom style="thin"/>
    </border>
    <border>
      <left/>
      <right style="thin"/>
      <top/>
      <bottom/>
    </border>
    <border>
      <left style="thin"/>
      <right style="thin"/>
      <top/>
      <bottom/>
    </border>
    <border>
      <left style="thin"/>
      <right/>
      <top/>
      <bottom/>
    </border>
    <border>
      <left style="medium"/>
      <right style="medium"/>
      <top/>
      <bottom/>
    </border>
    <border>
      <left/>
      <right style="thin"/>
      <top style="thin"/>
      <bottom style="medium"/>
    </border>
    <border>
      <left style="medium"/>
      <right style="thin"/>
      <top/>
      <bottom style="thin"/>
    </border>
    <border>
      <left/>
      <right style="medium"/>
      <top/>
      <bottom/>
    </border>
    <border>
      <left style="medium"/>
      <right style="thin"/>
      <top/>
      <bottom/>
    </border>
    <border>
      <left style="thin"/>
      <right/>
      <top style="thin"/>
      <bottom style="thin"/>
    </border>
    <border>
      <left style="medium"/>
      <right style="thin"/>
      <top/>
      <bottom style="medium"/>
    </border>
    <border>
      <left style="thin"/>
      <right style="thin"/>
      <top/>
      <bottom style="medium"/>
    </border>
    <border>
      <left style="thin"/>
      <right/>
      <top/>
      <bottom style="medium"/>
    </border>
    <border>
      <left/>
      <right style="thin"/>
      <top style="medium"/>
      <bottom style="thin"/>
    </border>
    <border>
      <left/>
      <right style="thin"/>
      <top style="thin"/>
      <bottom style="thin"/>
    </border>
    <border>
      <left/>
      <right style="thin"/>
      <top style="thin"/>
      <bottom/>
    </border>
    <border>
      <left style="thin"/>
      <right style="thin"/>
      <top style="thin"/>
      <bottom/>
    </border>
    <border>
      <left style="thin"/>
      <right/>
      <top style="thin"/>
      <bottom/>
    </border>
    <border>
      <left style="medium"/>
      <right style="thin"/>
      <top style="thin"/>
      <bottom/>
    </border>
    <border>
      <left style="thin"/>
      <right style="medium"/>
      <top/>
      <bottom style="thin"/>
    </border>
    <border>
      <left/>
      <right/>
      <top/>
      <bottom style="thin"/>
    </border>
    <border>
      <left style="thin"/>
      <right style="medium"/>
      <top style="medium"/>
      <bottom style="thin"/>
    </border>
    <border>
      <left style="medium"/>
      <right/>
      <top/>
      <bottom/>
    </border>
    <border>
      <left/>
      <right style="medium"/>
      <top style="thin"/>
      <bottom/>
    </border>
    <border>
      <left/>
      <right/>
      <top style="medium"/>
      <botto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bottom style="thin"/>
    </border>
    <border>
      <left style="medium"/>
      <right/>
      <top style="thin"/>
      <bottom style="medium"/>
    </border>
    <border>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289">
    <xf numFmtId="0" fontId="0" fillId="0" borderId="0" xfId="0" applyAlignment="1">
      <alignment/>
    </xf>
    <xf numFmtId="0" fontId="0" fillId="0" borderId="0" xfId="0" applyAlignment="1">
      <alignment wrapText="1"/>
    </xf>
    <xf numFmtId="0" fontId="3" fillId="0" borderId="10" xfId="0" applyFont="1" applyBorder="1" applyAlignment="1">
      <alignment/>
    </xf>
    <xf numFmtId="0" fontId="0" fillId="0" borderId="0" xfId="0" applyFont="1" applyAlignment="1">
      <alignment/>
    </xf>
    <xf numFmtId="0" fontId="3" fillId="0" borderId="11" xfId="0" applyFont="1" applyBorder="1" applyAlignment="1">
      <alignment horizontal="center" vertical="top"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0" xfId="0" applyAlignment="1">
      <alignment horizontal="center"/>
    </xf>
    <xf numFmtId="0" fontId="0" fillId="0" borderId="14" xfId="0" applyFont="1" applyBorder="1" applyAlignment="1">
      <alignment horizontal="center"/>
    </xf>
    <xf numFmtId="0" fontId="0" fillId="0" borderId="15" xfId="0" applyFont="1" applyFill="1" applyBorder="1" applyAlignment="1">
      <alignment wrapText="1"/>
    </xf>
    <xf numFmtId="2" fontId="0" fillId="0" borderId="16" xfId="0" applyNumberFormat="1" applyFont="1" applyBorder="1" applyAlignment="1">
      <alignment horizontal="center"/>
    </xf>
    <xf numFmtId="0" fontId="3" fillId="0" borderId="17" xfId="0" applyFont="1" applyBorder="1" applyAlignment="1">
      <alignment horizontal="center"/>
    </xf>
    <xf numFmtId="0" fontId="3" fillId="0" borderId="17" xfId="0" applyNumberFormat="1" applyFont="1" applyBorder="1" applyAlignment="1">
      <alignment horizontal="center"/>
    </xf>
    <xf numFmtId="2" fontId="3" fillId="0" borderId="18" xfId="0" applyNumberFormat="1" applyFont="1" applyBorder="1" applyAlignment="1">
      <alignment horizontal="center"/>
    </xf>
    <xf numFmtId="0" fontId="0" fillId="0" borderId="0" xfId="0" applyFont="1" applyAlignment="1">
      <alignment/>
    </xf>
    <xf numFmtId="0" fontId="3" fillId="0" borderId="10" xfId="0" applyFont="1" applyBorder="1" applyAlignment="1">
      <alignment vertical="top" wrapText="1"/>
    </xf>
    <xf numFmtId="0" fontId="3" fillId="0" borderId="19" xfId="0" applyFont="1" applyBorder="1" applyAlignment="1">
      <alignment vertical="top" wrapText="1"/>
    </xf>
    <xf numFmtId="0" fontId="0" fillId="0" borderId="20" xfId="0" applyFont="1" applyBorder="1" applyAlignment="1">
      <alignment vertical="top" wrapText="1"/>
    </xf>
    <xf numFmtId="0" fontId="0" fillId="0" borderId="21" xfId="0" applyFont="1" applyBorder="1" applyAlignment="1">
      <alignment vertical="top" wrapText="1"/>
    </xf>
    <xf numFmtId="0" fontId="3" fillId="0" borderId="0" xfId="0" applyFont="1" applyAlignment="1">
      <alignment/>
    </xf>
    <xf numFmtId="0" fontId="0" fillId="0" borderId="0" xfId="0" applyFont="1" applyAlignment="1">
      <alignment horizontal="center" vertical="center"/>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vertical="top" wrapText="1"/>
    </xf>
    <xf numFmtId="0" fontId="0" fillId="0" borderId="25" xfId="0" applyFont="1" applyBorder="1" applyAlignment="1">
      <alignment vertical="top" wrapText="1"/>
    </xf>
    <xf numFmtId="0" fontId="3" fillId="0" borderId="26" xfId="0" applyFont="1" applyBorder="1" applyAlignment="1">
      <alignment horizontal="center" vertical="top"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vertical="top" wrapText="1"/>
    </xf>
    <xf numFmtId="0" fontId="0" fillId="0" borderId="24" xfId="0" applyBorder="1" applyAlignment="1">
      <alignment wrapText="1"/>
    </xf>
    <xf numFmtId="0" fontId="0" fillId="0" borderId="29" xfId="0" applyBorder="1" applyAlignment="1">
      <alignment wrapText="1"/>
    </xf>
    <xf numFmtId="0" fontId="0" fillId="0" borderId="20" xfId="0" applyBorder="1" applyAlignment="1">
      <alignment wrapText="1"/>
    </xf>
    <xf numFmtId="0" fontId="0" fillId="0" borderId="30" xfId="0" applyFont="1" applyBorder="1" applyAlignment="1">
      <alignment vertical="top" wrapText="1"/>
    </xf>
    <xf numFmtId="0" fontId="0" fillId="0" borderId="31" xfId="0" applyFont="1" applyBorder="1" applyAlignment="1">
      <alignment vertical="top" wrapText="1"/>
    </xf>
    <xf numFmtId="0" fontId="0" fillId="0" borderId="32" xfId="0" applyFont="1" applyBorder="1" applyAlignment="1">
      <alignment vertical="top" wrapText="1"/>
    </xf>
    <xf numFmtId="0" fontId="0" fillId="0" borderId="21" xfId="0" applyBorder="1" applyAlignment="1">
      <alignment wrapText="1"/>
    </xf>
    <xf numFmtId="0" fontId="0" fillId="0" borderId="33" xfId="0" applyFont="1" applyBorder="1" applyAlignment="1">
      <alignment vertical="top" wrapText="1"/>
    </xf>
    <xf numFmtId="0" fontId="0" fillId="0" borderId="34" xfId="0" applyFont="1" applyBorder="1" applyAlignment="1">
      <alignment vertical="top" wrapText="1"/>
    </xf>
    <xf numFmtId="0" fontId="0" fillId="0" borderId="35" xfId="0" applyFont="1" applyBorder="1" applyAlignment="1">
      <alignment vertical="top" wrapText="1"/>
    </xf>
    <xf numFmtId="0" fontId="0" fillId="0" borderId="34" xfId="0" applyBorder="1" applyAlignment="1">
      <alignment wrapText="1"/>
    </xf>
    <xf numFmtId="0" fontId="0" fillId="0" borderId="34" xfId="0" applyFont="1" applyFill="1" applyBorder="1" applyAlignment="1">
      <alignment vertical="top" wrapText="1"/>
    </xf>
    <xf numFmtId="0" fontId="0" fillId="0" borderId="35" xfId="0" applyBorder="1" applyAlignment="1">
      <alignment wrapText="1"/>
    </xf>
    <xf numFmtId="0" fontId="0" fillId="0" borderId="36" xfId="0" applyFont="1" applyBorder="1" applyAlignment="1">
      <alignment vertical="top" wrapText="1"/>
    </xf>
    <xf numFmtId="0" fontId="0" fillId="0" borderId="36" xfId="0" applyFont="1" applyBorder="1" applyAlignment="1">
      <alignment wrapText="1"/>
    </xf>
    <xf numFmtId="0" fontId="0" fillId="0" borderId="36" xfId="0" applyBorder="1" applyAlignment="1">
      <alignment wrapText="1"/>
    </xf>
    <xf numFmtId="0" fontId="0" fillId="0" borderId="33" xfId="0" applyBorder="1" applyAlignment="1">
      <alignment wrapText="1"/>
    </xf>
    <xf numFmtId="0" fontId="0" fillId="0" borderId="37" xfId="0" applyBorder="1" applyAlignment="1">
      <alignment wrapText="1"/>
    </xf>
    <xf numFmtId="0" fontId="0" fillId="0" borderId="0" xfId="0" applyFont="1" applyAlignment="1">
      <alignment wrapText="1"/>
    </xf>
    <xf numFmtId="0" fontId="0" fillId="0" borderId="28" xfId="0" applyFont="1" applyBorder="1" applyAlignment="1">
      <alignment horizontal="center" vertical="center" wrapText="1"/>
    </xf>
    <xf numFmtId="0" fontId="3" fillId="0" borderId="38" xfId="0" applyFont="1" applyBorder="1" applyAlignment="1">
      <alignment horizontal="left" vertical="top" wrapText="1"/>
    </xf>
    <xf numFmtId="0" fontId="0" fillId="0" borderId="39" xfId="0" applyFont="1" applyBorder="1" applyAlignment="1">
      <alignment vertical="top"/>
    </xf>
    <xf numFmtId="0" fontId="0" fillId="0" borderId="30" xfId="0" applyFont="1" applyBorder="1" applyAlignment="1">
      <alignment vertical="top"/>
    </xf>
    <xf numFmtId="0" fontId="0" fillId="0" borderId="32" xfId="0" applyFont="1" applyBorder="1" applyAlignment="1">
      <alignment vertical="top"/>
    </xf>
    <xf numFmtId="0" fontId="0" fillId="0" borderId="20" xfId="0" applyFont="1" applyBorder="1" applyAlignment="1">
      <alignment vertical="top"/>
    </xf>
    <xf numFmtId="0" fontId="0" fillId="0" borderId="24" xfId="0" applyFont="1" applyBorder="1" applyAlignment="1">
      <alignment vertical="top"/>
    </xf>
    <xf numFmtId="0" fontId="0" fillId="0" borderId="21" xfId="0" applyFont="1" applyBorder="1" applyAlignment="1">
      <alignment vertical="top"/>
    </xf>
    <xf numFmtId="0" fontId="0" fillId="0" borderId="40" xfId="0" applyFont="1" applyBorder="1" applyAlignment="1">
      <alignment horizontal="center" vertical="center"/>
    </xf>
    <xf numFmtId="0" fontId="0" fillId="0" borderId="19"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20" xfId="0" applyFont="1" applyBorder="1" applyAlignment="1">
      <alignment horizontal="center" vertical="center"/>
    </xf>
    <xf numFmtId="0" fontId="0" fillId="0" borderId="45" xfId="0" applyFont="1" applyBorder="1" applyAlignment="1">
      <alignment horizontal="center" vertical="center" wrapText="1"/>
    </xf>
    <xf numFmtId="0" fontId="0" fillId="0" borderId="17" xfId="0" applyFont="1" applyBorder="1" applyAlignment="1">
      <alignment horizontal="center" vertical="center"/>
    </xf>
    <xf numFmtId="0" fontId="0" fillId="0" borderId="46" xfId="0" applyFont="1" applyBorder="1" applyAlignment="1">
      <alignment horizontal="center" vertical="center"/>
    </xf>
    <xf numFmtId="0" fontId="0" fillId="0" borderId="21" xfId="0" applyFont="1" applyBorder="1" applyAlignment="1">
      <alignment horizontal="center" vertical="center"/>
    </xf>
    <xf numFmtId="0" fontId="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wrapText="1"/>
    </xf>
    <xf numFmtId="0" fontId="0" fillId="0" borderId="22" xfId="0" applyFont="1" applyBorder="1" applyAlignment="1">
      <alignment vertical="top"/>
    </xf>
    <xf numFmtId="0" fontId="0" fillId="0" borderId="23" xfId="0" applyFont="1" applyBorder="1" applyAlignment="1">
      <alignment vertical="top"/>
    </xf>
    <xf numFmtId="0" fontId="0" fillId="0" borderId="56" xfId="0" applyFont="1" applyBorder="1" applyAlignment="1">
      <alignment horizontal="center" vertical="center" wrapText="1"/>
    </xf>
    <xf numFmtId="0" fontId="0" fillId="0" borderId="24" xfId="0" applyFont="1" applyBorder="1" applyAlignment="1">
      <alignment horizontal="center" vertical="center"/>
    </xf>
    <xf numFmtId="0" fontId="0" fillId="0" borderId="57" xfId="0" applyFont="1" applyBorder="1" applyAlignment="1">
      <alignment vertical="top"/>
    </xf>
    <xf numFmtId="0" fontId="0" fillId="0" borderId="5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3" fillId="0" borderId="25" xfId="0" applyFont="1" applyBorder="1" applyAlignment="1">
      <alignment horizontal="center" vertical="top" wrapText="1"/>
    </xf>
    <xf numFmtId="0" fontId="0" fillId="0" borderId="41" xfId="0" applyFont="1" applyBorder="1" applyAlignment="1">
      <alignment horizontal="center" vertical="center" wrapText="1"/>
    </xf>
    <xf numFmtId="0" fontId="0" fillId="0" borderId="10" xfId="0" applyFont="1" applyBorder="1" applyAlignment="1">
      <alignment horizontal="center" vertical="center"/>
    </xf>
    <xf numFmtId="0" fontId="0" fillId="0" borderId="63"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20" xfId="0" applyFont="1" applyBorder="1" applyAlignment="1">
      <alignment horizontal="left" vertical="center" wrapText="1"/>
    </xf>
    <xf numFmtId="0" fontId="0" fillId="0" borderId="24" xfId="0" applyFont="1" applyBorder="1" applyAlignment="1">
      <alignment horizontal="left" vertical="center" wrapText="1"/>
    </xf>
    <xf numFmtId="0" fontId="0" fillId="0" borderId="24" xfId="0" applyBorder="1" applyAlignment="1">
      <alignment horizontal="left"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59" xfId="0" applyBorder="1" applyAlignment="1">
      <alignment horizontal="center" vertical="center" wrapText="1"/>
    </xf>
    <xf numFmtId="0" fontId="0" fillId="0" borderId="29" xfId="0" applyBorder="1" applyAlignment="1">
      <alignment horizontal="left" vertical="center" wrapText="1"/>
    </xf>
    <xf numFmtId="0" fontId="0" fillId="0" borderId="68"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20" xfId="0" applyBorder="1" applyAlignment="1">
      <alignment horizontal="left" vertical="center" wrapText="1"/>
    </xf>
    <xf numFmtId="0" fontId="0" fillId="0" borderId="63"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64" xfId="0" applyBorder="1" applyAlignment="1">
      <alignment horizontal="center" vertical="center" wrapText="1"/>
    </xf>
    <xf numFmtId="0" fontId="0" fillId="0" borderId="55" xfId="0" applyBorder="1" applyAlignment="1">
      <alignment horizontal="center" vertical="center" wrapText="1"/>
    </xf>
    <xf numFmtId="0" fontId="0" fillId="0" borderId="17" xfId="0" applyBorder="1" applyAlignment="1">
      <alignment horizontal="center" vertical="center" wrapText="1"/>
    </xf>
    <xf numFmtId="0" fontId="0" fillId="0" borderId="46" xfId="0" applyBorder="1" applyAlignment="1">
      <alignment horizontal="center" vertical="center" wrapText="1"/>
    </xf>
    <xf numFmtId="0" fontId="0" fillId="0" borderId="68"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1" xfId="0" applyBorder="1" applyAlignment="1">
      <alignment vertical="center" wrapText="1"/>
    </xf>
    <xf numFmtId="0" fontId="0" fillId="0" borderId="45" xfId="0" applyBorder="1" applyAlignment="1">
      <alignment horizontal="center"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0" xfId="0" applyFont="1" applyBorder="1" applyAlignment="1">
      <alignment vertical="top"/>
    </xf>
    <xf numFmtId="0" fontId="0" fillId="0" borderId="18" xfId="0" applyFont="1" applyBorder="1" applyAlignment="1">
      <alignment horizontal="center" vertical="center"/>
    </xf>
    <xf numFmtId="0" fontId="0" fillId="0" borderId="69" xfId="0" applyFont="1" applyBorder="1" applyAlignment="1">
      <alignment horizontal="center" vertical="center"/>
    </xf>
    <xf numFmtId="0" fontId="0" fillId="0" borderId="16" xfId="0" applyFont="1" applyBorder="1" applyAlignment="1">
      <alignment horizontal="center" vertical="center"/>
    </xf>
    <xf numFmtId="0" fontId="0" fillId="0" borderId="57" xfId="0" applyFont="1" applyBorder="1" applyAlignment="1">
      <alignment horizontal="center" vertical="center"/>
    </xf>
    <xf numFmtId="0" fontId="0" fillId="0" borderId="23" xfId="0" applyFont="1" applyBorder="1" applyAlignment="1">
      <alignment horizontal="center" vertical="center"/>
    </xf>
    <xf numFmtId="0" fontId="0" fillId="0" borderId="34" xfId="0" applyFont="1" applyBorder="1" applyAlignment="1">
      <alignment vertical="top"/>
    </xf>
    <xf numFmtId="0" fontId="0" fillId="0" borderId="70" xfId="0" applyFont="1" applyBorder="1" applyAlignment="1">
      <alignment vertical="top" wrapText="1"/>
    </xf>
    <xf numFmtId="0" fontId="0" fillId="0" borderId="34" xfId="0" applyBorder="1" applyAlignment="1">
      <alignment/>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59" xfId="0" applyBorder="1" applyAlignment="1">
      <alignment horizontal="center" vertical="center"/>
    </xf>
    <xf numFmtId="0" fontId="0" fillId="0" borderId="68"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71"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29" xfId="0" applyFont="1" applyBorder="1" applyAlignment="1">
      <alignment horizontal="center" vertical="center"/>
    </xf>
    <xf numFmtId="0" fontId="0" fillId="0" borderId="22" xfId="0" applyBorder="1" applyAlignment="1">
      <alignment horizontal="left" vertical="center" wrapText="1"/>
    </xf>
    <xf numFmtId="0" fontId="0" fillId="0" borderId="63"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42" xfId="0" applyBorder="1" applyAlignment="1">
      <alignment horizontal="center" vertical="center"/>
    </xf>
    <xf numFmtId="0" fontId="3" fillId="0" borderId="10" xfId="0" applyFont="1" applyBorder="1" applyAlignment="1">
      <alignment horizontal="left" vertical="top" wrapText="1"/>
    </xf>
    <xf numFmtId="0" fontId="0" fillId="33" borderId="42"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15"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67" xfId="0" applyFill="1" applyBorder="1" applyAlignment="1">
      <alignment horizontal="center" vertical="center" wrapText="1"/>
    </xf>
    <xf numFmtId="0" fontId="0" fillId="33" borderId="44" xfId="0" applyFill="1" applyBorder="1" applyAlignment="1">
      <alignment horizontal="center" vertical="center" wrapText="1"/>
    </xf>
    <xf numFmtId="0" fontId="0" fillId="33" borderId="46" xfId="0" applyFill="1" applyBorder="1" applyAlignment="1">
      <alignment horizontal="center" vertical="center" wrapText="1"/>
    </xf>
    <xf numFmtId="0" fontId="0" fillId="33" borderId="59"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59" xfId="0" applyFill="1" applyBorder="1" applyAlignment="1">
      <alignment horizontal="center" vertical="center"/>
    </xf>
    <xf numFmtId="0" fontId="0" fillId="33" borderId="68" xfId="0" applyFill="1" applyBorder="1" applyAlignment="1">
      <alignment horizontal="center" vertical="center"/>
    </xf>
    <xf numFmtId="0" fontId="0" fillId="33" borderId="63" xfId="0" applyFont="1" applyFill="1" applyBorder="1" applyAlignment="1">
      <alignment horizontal="center" vertical="center" wrapText="1"/>
    </xf>
    <xf numFmtId="0" fontId="0" fillId="33" borderId="64" xfId="0" applyFont="1" applyFill="1" applyBorder="1" applyAlignment="1">
      <alignment horizontal="center" vertical="center"/>
    </xf>
    <xf numFmtId="0" fontId="0" fillId="33" borderId="44" xfId="0" applyFill="1" applyBorder="1" applyAlignment="1">
      <alignment horizontal="center" vertical="center"/>
    </xf>
    <xf numFmtId="0" fontId="0" fillId="0" borderId="0" xfId="0" applyAlignment="1">
      <alignment horizontal="center" vertical="center"/>
    </xf>
    <xf numFmtId="0" fontId="0" fillId="0" borderId="57" xfId="0" applyBorder="1" applyAlignment="1">
      <alignment/>
    </xf>
    <xf numFmtId="0" fontId="0" fillId="33" borderId="0" xfId="0" applyFill="1" applyAlignment="1">
      <alignment horizontal="center"/>
    </xf>
    <xf numFmtId="0" fontId="0" fillId="0" borderId="15" xfId="0" applyFont="1" applyBorder="1" applyAlignment="1">
      <alignment horizontal="center" vertical="center"/>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22" borderId="42" xfId="0" applyFont="1" applyFill="1" applyBorder="1" applyAlignment="1">
      <alignment wrapText="1"/>
    </xf>
    <xf numFmtId="0" fontId="3" fillId="22" borderId="43" xfId="0" applyFont="1" applyFill="1" applyBorder="1" applyAlignment="1">
      <alignment/>
    </xf>
    <xf numFmtId="0" fontId="3" fillId="22" borderId="43" xfId="0" applyFont="1" applyFill="1" applyBorder="1" applyAlignment="1">
      <alignment horizontal="center"/>
    </xf>
    <xf numFmtId="0" fontId="3" fillId="22" borderId="71" xfId="0" applyFont="1" applyFill="1" applyBorder="1" applyAlignment="1">
      <alignment horizontal="center"/>
    </xf>
    <xf numFmtId="0" fontId="3" fillId="25" borderId="15" xfId="0" applyFont="1" applyFill="1" applyBorder="1" applyAlignment="1">
      <alignment wrapText="1"/>
    </xf>
    <xf numFmtId="0" fontId="3" fillId="25" borderId="14" xfId="0" applyFont="1" applyFill="1" applyBorder="1" applyAlignment="1">
      <alignment horizontal="center"/>
    </xf>
    <xf numFmtId="2" fontId="3" fillId="25" borderId="16" xfId="0" applyNumberFormat="1" applyFont="1" applyFill="1" applyBorder="1" applyAlignment="1">
      <alignment horizontal="center"/>
    </xf>
    <xf numFmtId="0" fontId="0" fillId="22" borderId="20" xfId="0" applyFont="1" applyFill="1" applyBorder="1" applyAlignment="1">
      <alignment/>
    </xf>
    <xf numFmtId="0" fontId="0" fillId="25" borderId="20" xfId="0" applyFont="1" applyFill="1" applyBorder="1" applyAlignment="1">
      <alignment horizontal="center"/>
    </xf>
    <xf numFmtId="0" fontId="3" fillId="25" borderId="72" xfId="0" applyFont="1" applyFill="1" applyBorder="1" applyAlignment="1">
      <alignment horizontal="center"/>
    </xf>
    <xf numFmtId="0" fontId="3" fillId="25" borderId="0" xfId="0" applyFont="1" applyFill="1" applyBorder="1" applyAlignment="1">
      <alignment/>
    </xf>
    <xf numFmtId="0" fontId="3" fillId="25" borderId="57" xfId="0" applyFont="1" applyFill="1" applyBorder="1" applyAlignment="1">
      <alignment/>
    </xf>
    <xf numFmtId="0" fontId="0" fillId="22" borderId="24" xfId="0" applyFont="1" applyFill="1" applyBorder="1" applyAlignment="1">
      <alignment/>
    </xf>
    <xf numFmtId="0" fontId="0" fillId="25" borderId="24" xfId="0" applyFont="1" applyFill="1" applyBorder="1" applyAlignment="1">
      <alignment horizontal="center"/>
    </xf>
    <xf numFmtId="0" fontId="0" fillId="22" borderId="29" xfId="0" applyFont="1" applyFill="1" applyBorder="1" applyAlignment="1">
      <alignment wrapText="1"/>
    </xf>
    <xf numFmtId="0" fontId="0" fillId="25" borderId="29" xfId="0" applyFont="1" applyFill="1" applyBorder="1" applyAlignment="1">
      <alignment horizontal="center"/>
    </xf>
    <xf numFmtId="0" fontId="3" fillId="22" borderId="21" xfId="0" applyFont="1" applyFill="1" applyBorder="1" applyAlignment="1">
      <alignment wrapText="1"/>
    </xf>
    <xf numFmtId="0" fontId="3" fillId="25" borderId="21" xfId="0" applyFont="1" applyFill="1" applyBorder="1" applyAlignment="1">
      <alignment horizontal="center"/>
    </xf>
    <xf numFmtId="0" fontId="3" fillId="34" borderId="10" xfId="0" applyFont="1" applyFill="1" applyBorder="1" applyAlignment="1">
      <alignment/>
    </xf>
    <xf numFmtId="0" fontId="3" fillId="25" borderId="0" xfId="0" applyFont="1" applyFill="1" applyBorder="1" applyAlignment="1">
      <alignment/>
    </xf>
    <xf numFmtId="0" fontId="3" fillId="25" borderId="57" xfId="0" applyFont="1" applyFill="1" applyBorder="1" applyAlignment="1">
      <alignment/>
    </xf>
    <xf numFmtId="0" fontId="0" fillId="0" borderId="73" xfId="0" applyFont="1" applyBorder="1" applyAlignment="1">
      <alignment vertical="top" wrapText="1"/>
    </xf>
    <xf numFmtId="0" fontId="0" fillId="0" borderId="20" xfId="0" applyFont="1" applyBorder="1" applyAlignment="1">
      <alignment vertical="top" wrapText="1"/>
    </xf>
    <xf numFmtId="0" fontId="0" fillId="0" borderId="21" xfId="0" applyFont="1" applyFill="1" applyBorder="1" applyAlignment="1">
      <alignment vertical="top" wrapText="1"/>
    </xf>
    <xf numFmtId="0" fontId="0" fillId="0" borderId="0" xfId="0" applyFont="1" applyBorder="1" applyAlignment="1">
      <alignment vertical="top" wrapText="1"/>
    </xf>
    <xf numFmtId="0" fontId="0" fillId="0" borderId="0" xfId="0" applyFont="1" applyAlignment="1">
      <alignment wrapText="1"/>
    </xf>
    <xf numFmtId="0" fontId="0" fillId="0" borderId="73" xfId="0" applyBorder="1" applyAlignment="1">
      <alignment wrapText="1"/>
    </xf>
    <xf numFmtId="0" fontId="0" fillId="0" borderId="39" xfId="0" applyFont="1" applyBorder="1" applyAlignment="1">
      <alignment vertical="top" wrapText="1"/>
    </xf>
    <xf numFmtId="0" fontId="0" fillId="0" borderId="24" xfId="0" applyFont="1" applyBorder="1" applyAlignment="1">
      <alignment vertical="top"/>
    </xf>
    <xf numFmtId="0" fontId="0" fillId="0" borderId="21" xfId="0" applyFont="1" applyBorder="1" applyAlignment="1">
      <alignment vertical="top"/>
    </xf>
    <xf numFmtId="0" fontId="0" fillId="0" borderId="32" xfId="0" applyFont="1" applyBorder="1" applyAlignment="1">
      <alignment vertical="top"/>
    </xf>
    <xf numFmtId="0" fontId="0" fillId="0" borderId="23" xfId="0" applyFont="1" applyBorder="1" applyAlignment="1">
      <alignment vertical="top"/>
    </xf>
    <xf numFmtId="0" fontId="0" fillId="0" borderId="22" xfId="0" applyFont="1" applyBorder="1" applyAlignment="1">
      <alignment vertical="top"/>
    </xf>
    <xf numFmtId="0" fontId="0" fillId="0" borderId="22" xfId="0" applyFont="1" applyBorder="1" applyAlignment="1">
      <alignment vertical="top" wrapText="1"/>
    </xf>
    <xf numFmtId="0" fontId="0" fillId="35" borderId="59" xfId="0" applyFont="1" applyFill="1" applyBorder="1" applyAlignment="1">
      <alignment horizontal="center" vertical="center"/>
    </xf>
    <xf numFmtId="0" fontId="3" fillId="0" borderId="45" xfId="0" applyFont="1" applyFill="1" applyBorder="1" applyAlignment="1">
      <alignment horizontal="right"/>
    </xf>
    <xf numFmtId="0" fontId="3" fillId="0" borderId="17" xfId="0" applyFont="1" applyFill="1" applyBorder="1" applyAlignment="1">
      <alignment horizontal="right"/>
    </xf>
    <xf numFmtId="0" fontId="3" fillId="25" borderId="39" xfId="0" applyFont="1" applyFill="1" applyBorder="1" applyAlignment="1">
      <alignment horizontal="center"/>
    </xf>
    <xf numFmtId="0" fontId="3" fillId="25" borderId="74" xfId="0" applyFont="1" applyFill="1" applyBorder="1" applyAlignment="1">
      <alignment horizontal="center"/>
    </xf>
    <xf numFmtId="0" fontId="3" fillId="25" borderId="26" xfId="0" applyFont="1" applyFill="1" applyBorder="1" applyAlignment="1">
      <alignment horizontal="center"/>
    </xf>
    <xf numFmtId="0" fontId="3" fillId="25" borderId="72" xfId="0" applyFont="1" applyFill="1" applyBorder="1" applyAlignment="1">
      <alignment horizontal="center" wrapText="1"/>
    </xf>
    <xf numFmtId="0" fontId="3" fillId="25" borderId="0" xfId="0" applyFont="1" applyFill="1" applyBorder="1" applyAlignment="1">
      <alignment horizontal="center" wrapText="1"/>
    </xf>
    <xf numFmtId="0" fontId="3" fillId="25" borderId="57" xfId="0" applyFont="1" applyFill="1" applyBorder="1" applyAlignment="1">
      <alignment horizontal="center" wrapText="1"/>
    </xf>
    <xf numFmtId="0" fontId="3" fillId="25" borderId="75" xfId="0" applyFont="1" applyFill="1" applyBorder="1" applyAlignment="1">
      <alignment horizontal="center" wrapText="1"/>
    </xf>
    <xf numFmtId="0" fontId="3" fillId="25" borderId="76" xfId="0" applyFont="1" applyFill="1" applyBorder="1" applyAlignment="1">
      <alignment horizontal="center" wrapText="1"/>
    </xf>
    <xf numFmtId="0" fontId="3" fillId="25" borderId="25" xfId="0" applyFont="1" applyFill="1" applyBorder="1" applyAlignment="1">
      <alignment horizontal="center" wrapText="1"/>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11" xfId="0" applyFont="1" applyBorder="1" applyAlignment="1">
      <alignment horizontal="center" vertical="center"/>
    </xf>
    <xf numFmtId="164" fontId="3" fillId="0" borderId="14" xfId="0" applyNumberFormat="1" applyFont="1" applyBorder="1" applyAlignment="1">
      <alignment horizontal="center" vertical="center"/>
    </xf>
    <xf numFmtId="0" fontId="3" fillId="0" borderId="19" xfId="0" applyFont="1" applyBorder="1" applyAlignment="1">
      <alignment horizontal="left" vertical="top"/>
    </xf>
    <xf numFmtId="0" fontId="3" fillId="0" borderId="54" xfId="0" applyFont="1" applyBorder="1" applyAlignment="1">
      <alignment horizontal="left" vertical="top"/>
    </xf>
    <xf numFmtId="0" fontId="3" fillId="0" borderId="38" xfId="0" applyFont="1" applyBorder="1" applyAlignment="1">
      <alignment horizontal="left" vertical="top"/>
    </xf>
    <xf numFmtId="0" fontId="3" fillId="0" borderId="19" xfId="0" applyFont="1" applyBorder="1" applyAlignment="1">
      <alignment horizontal="left" vertical="top" wrapText="1"/>
    </xf>
    <xf numFmtId="0" fontId="3" fillId="0" borderId="54" xfId="0" applyFont="1" applyBorder="1" applyAlignment="1">
      <alignment horizontal="left" vertical="top" wrapText="1"/>
    </xf>
    <xf numFmtId="0" fontId="3" fillId="0" borderId="38" xfId="0" applyFont="1" applyBorder="1" applyAlignment="1">
      <alignment horizontal="left" vertical="top" wrapText="1"/>
    </xf>
    <xf numFmtId="0" fontId="3" fillId="0" borderId="39" xfId="0" applyFont="1" applyBorder="1" applyAlignment="1">
      <alignment horizontal="left" vertical="top"/>
    </xf>
    <xf numFmtId="0" fontId="3" fillId="0" borderId="75" xfId="0" applyFont="1" applyBorder="1" applyAlignment="1">
      <alignment horizontal="left" vertical="top"/>
    </xf>
    <xf numFmtId="0" fontId="3" fillId="0" borderId="77" xfId="0" applyFont="1" applyBorder="1" applyAlignment="1">
      <alignment horizontal="center"/>
    </xf>
    <xf numFmtId="0" fontId="3" fillId="0" borderId="78" xfId="0" applyFont="1" applyBorder="1" applyAlignment="1">
      <alignment horizontal="center"/>
    </xf>
    <xf numFmtId="0" fontId="3" fillId="0" borderId="11" xfId="0" applyFont="1" applyBorder="1" applyAlignment="1">
      <alignment horizontal="center"/>
    </xf>
    <xf numFmtId="0" fontId="0" fillId="0" borderId="30" xfId="0" applyBorder="1" applyAlignment="1">
      <alignment horizontal="center" vertical="center" wrapText="1"/>
    </xf>
    <xf numFmtId="0" fontId="0" fillId="0" borderId="33" xfId="0" applyBorder="1" applyAlignment="1">
      <alignment horizontal="center" vertical="center"/>
    </xf>
    <xf numFmtId="0" fontId="0" fillId="0" borderId="22" xfId="0" applyBorder="1" applyAlignment="1">
      <alignment horizontal="center" vertical="center"/>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73" xfId="0" applyBorder="1" applyAlignment="1">
      <alignment horizontal="center" vertical="center" wrapText="1"/>
    </xf>
    <xf numFmtId="0" fontId="0" fillId="0" borderId="79" xfId="0" applyBorder="1" applyAlignment="1">
      <alignment horizontal="center" vertical="center" wrapText="1"/>
    </xf>
    <xf numFmtId="0" fontId="0" fillId="0" borderId="70" xfId="0" applyBorder="1" applyAlignment="1">
      <alignment horizontal="center" vertical="center" wrapText="1"/>
    </xf>
    <xf numFmtId="0" fontId="0" fillId="0" borderId="23" xfId="0" applyBorder="1" applyAlignment="1">
      <alignment horizontal="center" vertical="center" wrapText="1"/>
    </xf>
    <xf numFmtId="0" fontId="0" fillId="0" borderId="8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81" xfId="0" applyFont="1" applyBorder="1" applyAlignment="1">
      <alignment horizontal="center" vertical="center" wrapText="1"/>
    </xf>
    <xf numFmtId="0" fontId="3" fillId="0" borderId="39" xfId="0" applyFont="1" applyBorder="1" applyAlignment="1">
      <alignment horizontal="left" vertical="top" wrapText="1"/>
    </xf>
    <xf numFmtId="0" fontId="3" fillId="0" borderId="72" xfId="0" applyFont="1" applyBorder="1" applyAlignment="1">
      <alignment horizontal="left" vertical="top" wrapText="1"/>
    </xf>
    <xf numFmtId="0" fontId="3" fillId="0" borderId="75" xfId="0" applyFont="1" applyBorder="1" applyAlignment="1">
      <alignment horizontal="left" vertical="top" wrapText="1"/>
    </xf>
    <xf numFmtId="0" fontId="0" fillId="0" borderId="39"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25" xfId="0" applyFont="1" applyBorder="1" applyAlignment="1">
      <alignment horizontal="center" vertical="center" wrapText="1"/>
    </xf>
    <xf numFmtId="0" fontId="3" fillId="0" borderId="20" xfId="0" applyFont="1" applyBorder="1" applyAlignment="1">
      <alignment horizontal="left" vertical="top" wrapText="1"/>
    </xf>
    <xf numFmtId="0" fontId="3" fillId="0" borderId="24" xfId="0" applyFont="1" applyBorder="1" applyAlignment="1">
      <alignment horizontal="left" vertical="top" wrapText="1"/>
    </xf>
    <xf numFmtId="0" fontId="3" fillId="0" borderId="29" xfId="0" applyFont="1" applyBorder="1" applyAlignment="1">
      <alignment horizontal="left" vertical="top" wrapText="1"/>
    </xf>
    <xf numFmtId="0" fontId="3" fillId="0" borderId="21" xfId="0" applyFont="1" applyBorder="1" applyAlignment="1">
      <alignment horizontal="left" vertical="top" wrapText="1"/>
    </xf>
    <xf numFmtId="0" fontId="3" fillId="0" borderId="77" xfId="0" applyFont="1" applyBorder="1" applyAlignment="1">
      <alignment horizontal="center" wrapText="1"/>
    </xf>
    <xf numFmtId="0" fontId="3" fillId="0" borderId="78" xfId="0" applyFont="1" applyBorder="1" applyAlignment="1">
      <alignment horizontal="center" wrapText="1"/>
    </xf>
    <xf numFmtId="0" fontId="3" fillId="0" borderId="11" xfId="0" applyFont="1" applyBorder="1" applyAlignment="1">
      <alignment horizontal="center" wrapText="1"/>
    </xf>
    <xf numFmtId="0" fontId="3" fillId="0" borderId="39" xfId="0" applyFont="1" applyBorder="1" applyAlignment="1">
      <alignment horizontal="left" vertical="center" wrapText="1"/>
    </xf>
    <xf numFmtId="0" fontId="3" fillId="0" borderId="75" xfId="0" applyFont="1" applyBorder="1" applyAlignment="1">
      <alignment horizontal="left"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0" fillId="0" borderId="22" xfId="0" applyFont="1" applyBorder="1" applyAlignment="1">
      <alignment horizontal="center" vertical="center"/>
    </xf>
    <xf numFmtId="0" fontId="0" fillId="0" borderId="33" xfId="0" applyBorder="1" applyAlignment="1">
      <alignment/>
    </xf>
    <xf numFmtId="0" fontId="0" fillId="0" borderId="22" xfId="0"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chartsheet" Target="chartsheets/sheet6.xml" /><Relationship Id="rId13" Type="http://schemas.openxmlformats.org/officeDocument/2006/relationships/worksheet" Target="worksheets/sheet7.xml" /><Relationship Id="rId14" Type="http://schemas.openxmlformats.org/officeDocument/2006/relationships/chartsheet" Target="chartsheets/sheet7.xml" /><Relationship Id="rId15" Type="http://schemas.openxmlformats.org/officeDocument/2006/relationships/worksheet" Target="worksheets/sheet8.xml" /><Relationship Id="rId16" Type="http://schemas.openxmlformats.org/officeDocument/2006/relationships/chartsheet" Target="chartsheets/sheet8.xml" /><Relationship Id="rId17" Type="http://schemas.openxmlformats.org/officeDocument/2006/relationships/worksheet" Target="worksheets/sheet9.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Présentation Cycle 2</a:t>
            </a:r>
          </a:p>
        </c:rich>
      </c:tx>
      <c:layout>
        <c:manualLayout>
          <c:xMode val="factor"/>
          <c:yMode val="factor"/>
          <c:x val="-0.001"/>
          <c:y val="-0.008"/>
        </c:manualLayout>
      </c:layout>
      <c:spPr>
        <a:noFill/>
        <a:ln w="3175">
          <a:noFill/>
        </a:ln>
      </c:spPr>
    </c:title>
    <c:plotArea>
      <c:layout>
        <c:manualLayout>
          <c:xMode val="edge"/>
          <c:yMode val="edge"/>
          <c:x val="0.01525"/>
          <c:y val="0.08725"/>
          <c:w val="0.961"/>
          <c:h val="0.87425"/>
        </c:manualLayout>
      </c:layout>
      <c:barChart>
        <c:barDir val="col"/>
        <c:grouping val="clustered"/>
        <c:varyColors val="0"/>
        <c:ser>
          <c:idx val="0"/>
          <c:order val="0"/>
          <c:tx>
            <c:strRef>
              <c:f>'[1]presentation'!$D$10</c:f>
              <c:strCache>
                <c:ptCount val="1"/>
                <c:pt idx="0">
                  <c:v>Items</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'[1]presentation'!$A$11:$A$15</c:f>
              <c:strCache>
                <c:ptCount val="5"/>
                <c:pt idx="0">
                  <c:v>Exploitations de données numériques</c:v>
                </c:pt>
                <c:pt idx="1">
                  <c:v>Connaissances des nombres entiers naturels</c:v>
                </c:pt>
                <c:pt idx="2">
                  <c:v>Calcul</c:v>
                </c:pt>
                <c:pt idx="3">
                  <c:v>Espace et géométrie</c:v>
                </c:pt>
                <c:pt idx="4">
                  <c:v>Grandeurs et mesures</c:v>
                </c:pt>
              </c:strCache>
            </c:strRef>
          </c:cat>
          <c:val>
            <c:numRef>
              <c:f>'[1]presentation'!$D$11:$D$15</c:f>
              <c:numCache>
                <c:ptCount val="5"/>
                <c:pt idx="0">
                  <c:v>2</c:v>
                </c:pt>
                <c:pt idx="1">
                  <c:v>3</c:v>
                </c:pt>
                <c:pt idx="2">
                  <c:v>3</c:v>
                </c:pt>
                <c:pt idx="3">
                  <c:v>4</c:v>
                </c:pt>
                <c:pt idx="4">
                  <c:v>3</c:v>
                </c:pt>
              </c:numCache>
            </c:numRef>
          </c:val>
        </c:ser>
        <c:ser>
          <c:idx val="1"/>
          <c:order val="1"/>
          <c:tx>
            <c:strRef>
              <c:f>'[1]presentation'!$E$10</c:f>
              <c:strCache>
                <c:ptCount val="1"/>
                <c:pt idx="0">
                  <c:v>Compétences</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'[1]presentation'!$A$11:$A$15</c:f>
              <c:strCache>
                <c:ptCount val="5"/>
                <c:pt idx="0">
                  <c:v>Exploitations de données numériques</c:v>
                </c:pt>
                <c:pt idx="1">
                  <c:v>Connaissances des nombres entiers naturels</c:v>
                </c:pt>
                <c:pt idx="2">
                  <c:v>Calcul</c:v>
                </c:pt>
                <c:pt idx="3">
                  <c:v>Espace et géométrie</c:v>
                </c:pt>
                <c:pt idx="4">
                  <c:v>Grandeurs et mesures</c:v>
                </c:pt>
              </c:strCache>
            </c:strRef>
          </c:cat>
          <c:val>
            <c:numRef>
              <c:f>'[1]presentation'!$E$11:$E$15</c:f>
              <c:numCache>
                <c:ptCount val="5"/>
                <c:pt idx="0">
                  <c:v>14</c:v>
                </c:pt>
                <c:pt idx="1">
                  <c:v>18</c:v>
                </c:pt>
                <c:pt idx="2">
                  <c:v>7</c:v>
                </c:pt>
                <c:pt idx="3">
                  <c:v>14</c:v>
                </c:pt>
                <c:pt idx="4">
                  <c:v>13</c:v>
                </c:pt>
              </c:numCache>
            </c:numRef>
          </c:val>
        </c:ser>
        <c:ser>
          <c:idx val="2"/>
          <c:order val="2"/>
          <c:tx>
            <c:strRef>
              <c:f>'[1]presentation'!$F$10</c:f>
              <c:strCache>
                <c:ptCount val="1"/>
                <c:pt idx="0">
                  <c:v>Compétences attendues</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'[1]presentation'!$A$11:$A$15</c:f>
              <c:strCache>
                <c:ptCount val="5"/>
                <c:pt idx="0">
                  <c:v>Exploitations de données numériques</c:v>
                </c:pt>
                <c:pt idx="1">
                  <c:v>Connaissances des nombres entiers naturels</c:v>
                </c:pt>
                <c:pt idx="2">
                  <c:v>Calcul</c:v>
                </c:pt>
                <c:pt idx="3">
                  <c:v>Espace et géométrie</c:v>
                </c:pt>
                <c:pt idx="4">
                  <c:v>Grandeurs et mesures</c:v>
                </c:pt>
              </c:strCache>
            </c:strRef>
          </c:cat>
          <c:val>
            <c:numRef>
              <c:f>'[1]presentation'!$F$11:$F$15</c:f>
              <c:numCache>
                <c:ptCount val="5"/>
                <c:pt idx="0">
                  <c:v>4</c:v>
                </c:pt>
                <c:pt idx="1">
                  <c:v>14</c:v>
                </c:pt>
                <c:pt idx="2">
                  <c:v>6</c:v>
                </c:pt>
                <c:pt idx="3">
                  <c:v>5</c:v>
                </c:pt>
                <c:pt idx="4">
                  <c:v>4</c:v>
                </c:pt>
              </c:numCache>
            </c:numRef>
          </c:val>
        </c:ser>
        <c:axId val="9060792"/>
        <c:axId val="14438265"/>
      </c:barChart>
      <c:catAx>
        <c:axId val="9060792"/>
        <c:scaling>
          <c:orientation val="minMax"/>
        </c:scaling>
        <c:axPos val="b"/>
        <c:delete val="0"/>
        <c:numFmt formatCode="General" sourceLinked="1"/>
        <c:majorTickMark val="none"/>
        <c:minorTickMark val="none"/>
        <c:tickLblPos val="nextTo"/>
        <c:spPr>
          <a:ln w="3175">
            <a:solidFill>
              <a:srgbClr val="808080"/>
            </a:solidFill>
          </a:ln>
        </c:spPr>
        <c:crossAx val="14438265"/>
        <c:crosses val="autoZero"/>
        <c:auto val="1"/>
        <c:lblOffset val="100"/>
        <c:tickLblSkip val="1"/>
        <c:noMultiLvlLbl val="0"/>
      </c:catAx>
      <c:valAx>
        <c:axId val="1443826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9060792"/>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Présentation Cycle 3</a:t>
            </a:r>
          </a:p>
        </c:rich>
      </c:tx>
      <c:layout>
        <c:manualLayout>
          <c:xMode val="factor"/>
          <c:yMode val="factor"/>
          <c:x val="-0.001"/>
          <c:y val="-0.008"/>
        </c:manualLayout>
      </c:layout>
      <c:spPr>
        <a:noFill/>
        <a:ln w="3175">
          <a:noFill/>
        </a:ln>
      </c:spPr>
    </c:title>
    <c:plotArea>
      <c:layout>
        <c:manualLayout>
          <c:xMode val="edge"/>
          <c:yMode val="edge"/>
          <c:x val="0.01525"/>
          <c:y val="0.08725"/>
          <c:w val="0.961"/>
          <c:h val="0.87425"/>
        </c:manualLayout>
      </c:layout>
      <c:barChart>
        <c:barDir val="col"/>
        <c:grouping val="clustered"/>
        <c:varyColors val="0"/>
        <c:ser>
          <c:idx val="0"/>
          <c:order val="0"/>
          <c:tx>
            <c:strRef>
              <c:f>'[1]presentation'!$D$2</c:f>
              <c:strCache>
                <c:ptCount val="1"/>
                <c:pt idx="0">
                  <c:v>Items</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'[1]presentation'!$A$3:$A$8</c:f>
              <c:strCache>
                <c:ptCount val="6"/>
                <c:pt idx="0">
                  <c:v>Exploitation de données numériques</c:v>
                </c:pt>
                <c:pt idx="1">
                  <c:v>Connaissances des nombres entiers naturels</c:v>
                </c:pt>
                <c:pt idx="2">
                  <c:v>Connaissance des fractions et des nombres décimaux</c:v>
                </c:pt>
                <c:pt idx="3">
                  <c:v>Calcul</c:v>
                </c:pt>
                <c:pt idx="4">
                  <c:v>Espace et géométrie</c:v>
                </c:pt>
                <c:pt idx="5">
                  <c:v>Grandeurs et mesures</c:v>
                </c:pt>
              </c:strCache>
            </c:strRef>
          </c:cat>
          <c:val>
            <c:numRef>
              <c:f>'[1]presentation'!$D$3:$D$8</c:f>
              <c:numCache>
                <c:ptCount val="6"/>
                <c:pt idx="0">
                  <c:v>3</c:v>
                </c:pt>
                <c:pt idx="1">
                  <c:v>3</c:v>
                </c:pt>
                <c:pt idx="2">
                  <c:v>4</c:v>
                </c:pt>
                <c:pt idx="3">
                  <c:v>3</c:v>
                </c:pt>
                <c:pt idx="4">
                  <c:v>5</c:v>
                </c:pt>
                <c:pt idx="5">
                  <c:v>3</c:v>
                </c:pt>
              </c:numCache>
            </c:numRef>
          </c:val>
        </c:ser>
        <c:ser>
          <c:idx val="1"/>
          <c:order val="1"/>
          <c:tx>
            <c:strRef>
              <c:f>'[1]presentation'!$E$2</c:f>
              <c:strCache>
                <c:ptCount val="1"/>
                <c:pt idx="0">
                  <c:v>Compétences</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'[1]presentation'!$A$3:$A$8</c:f>
              <c:strCache>
                <c:ptCount val="6"/>
                <c:pt idx="0">
                  <c:v>Exploitation de données numériques</c:v>
                </c:pt>
                <c:pt idx="1">
                  <c:v>Connaissances des nombres entiers naturels</c:v>
                </c:pt>
                <c:pt idx="2">
                  <c:v>Connaissance des fractions et des nombres décimaux</c:v>
                </c:pt>
                <c:pt idx="3">
                  <c:v>Calcul</c:v>
                </c:pt>
                <c:pt idx="4">
                  <c:v>Espace et géométrie</c:v>
                </c:pt>
                <c:pt idx="5">
                  <c:v>Grandeurs et mesures</c:v>
                </c:pt>
              </c:strCache>
            </c:strRef>
          </c:cat>
          <c:val>
            <c:numRef>
              <c:f>'[1]presentation'!$E$3:$E$8</c:f>
              <c:numCache>
                <c:ptCount val="6"/>
                <c:pt idx="0">
                  <c:v>6</c:v>
                </c:pt>
                <c:pt idx="1">
                  <c:v>14</c:v>
                </c:pt>
                <c:pt idx="2">
                  <c:v>23</c:v>
                </c:pt>
                <c:pt idx="3">
                  <c:v>24</c:v>
                </c:pt>
                <c:pt idx="4">
                  <c:v>35</c:v>
                </c:pt>
                <c:pt idx="5">
                  <c:v>23</c:v>
                </c:pt>
              </c:numCache>
            </c:numRef>
          </c:val>
        </c:ser>
        <c:ser>
          <c:idx val="2"/>
          <c:order val="2"/>
          <c:tx>
            <c:strRef>
              <c:f>'[1]presentation'!$F$2</c:f>
              <c:strCache>
                <c:ptCount val="1"/>
                <c:pt idx="0">
                  <c:v>Compétences attendues</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'[1]presentation'!$A$3:$A$8</c:f>
              <c:strCache>
                <c:ptCount val="6"/>
                <c:pt idx="0">
                  <c:v>Exploitation de données numériques</c:v>
                </c:pt>
                <c:pt idx="1">
                  <c:v>Connaissances des nombres entiers naturels</c:v>
                </c:pt>
                <c:pt idx="2">
                  <c:v>Connaissance des fractions et des nombres décimaux</c:v>
                </c:pt>
                <c:pt idx="3">
                  <c:v>Calcul</c:v>
                </c:pt>
                <c:pt idx="4">
                  <c:v>Espace et géométrie</c:v>
                </c:pt>
                <c:pt idx="5">
                  <c:v>Grandeurs et mesures</c:v>
                </c:pt>
              </c:strCache>
            </c:strRef>
          </c:cat>
          <c:val>
            <c:numRef>
              <c:f>'[1]presentation'!$F$3:$F$8</c:f>
              <c:numCache>
                <c:ptCount val="6"/>
                <c:pt idx="0">
                  <c:v>1</c:v>
                </c:pt>
                <c:pt idx="1">
                  <c:v>14</c:v>
                </c:pt>
                <c:pt idx="2">
                  <c:v>4</c:v>
                </c:pt>
                <c:pt idx="3">
                  <c:v>19</c:v>
                </c:pt>
                <c:pt idx="4">
                  <c:v>27</c:v>
                </c:pt>
                <c:pt idx="5">
                  <c:v>17</c:v>
                </c:pt>
              </c:numCache>
            </c:numRef>
          </c:val>
        </c:ser>
        <c:axId val="62835522"/>
        <c:axId val="28648787"/>
      </c:barChart>
      <c:catAx>
        <c:axId val="62835522"/>
        <c:scaling>
          <c:orientation val="minMax"/>
        </c:scaling>
        <c:axPos val="b"/>
        <c:delete val="0"/>
        <c:numFmt formatCode="General" sourceLinked="1"/>
        <c:majorTickMark val="none"/>
        <c:minorTickMark val="none"/>
        <c:tickLblPos val="nextTo"/>
        <c:spPr>
          <a:ln w="3175">
            <a:solidFill>
              <a:srgbClr val="808080"/>
            </a:solidFill>
          </a:ln>
        </c:spPr>
        <c:crossAx val="28648787"/>
        <c:crosses val="autoZero"/>
        <c:auto val="1"/>
        <c:lblOffset val="100"/>
        <c:tickLblSkip val="1"/>
        <c:noMultiLvlLbl val="0"/>
      </c:catAx>
      <c:valAx>
        <c:axId val="2864878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2835522"/>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Cycle 3 : Exploitation des données numériques (6 compétences)</a:t>
            </a:r>
          </a:p>
        </c:rich>
      </c:tx>
      <c:layout>
        <c:manualLayout>
          <c:xMode val="factor"/>
          <c:yMode val="factor"/>
          <c:x val="-0.001"/>
          <c:y val="-0.008"/>
        </c:manualLayout>
      </c:layout>
      <c:spPr>
        <a:noFill/>
        <a:ln w="3175">
          <a:noFill/>
        </a:ln>
      </c:spPr>
    </c:title>
    <c:plotArea>
      <c:layout>
        <c:manualLayout>
          <c:xMode val="edge"/>
          <c:yMode val="edge"/>
          <c:x val="0.015"/>
          <c:y val="0.08725"/>
          <c:w val="0.96"/>
          <c:h val="0.8745"/>
        </c:manualLayout>
      </c:layout>
      <c:barChart>
        <c:barDir val="col"/>
        <c:grouping val="clustered"/>
        <c:varyColors val="0"/>
        <c:ser>
          <c:idx val="0"/>
          <c:order val="0"/>
          <c:tx>
            <c:strRef>
              <c:f>données!$A$3</c:f>
              <c:strCache>
                <c:ptCount val="1"/>
                <c:pt idx="0">
                  <c:v>ce2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multiLvlStrRef>
              <c:f>données!$B$1:$G$2</c:f>
              <c:multiLvlStrCache>
                <c:ptCount val="6"/>
                <c:lvl>
                  <c:pt idx="0">
                    <c:v>non préconisée</c:v>
                  </c:pt>
                  <c:pt idx="1">
                    <c:v>approche, </c:v>
                  </c:pt>
                  <c:pt idx="2">
                    <c:v>construction, </c:v>
                  </c:pt>
                  <c:pt idx="3">
                    <c:v>consolidation, </c:v>
                  </c:pt>
                  <c:pt idx="4">
                    <c:v>attendues</c:v>
                  </c:pt>
                  <c:pt idx="5">
                    <c:v>à traiter dans ce niveau</c:v>
                  </c:pt>
                </c:lvl>
                <c:lvl>
                  <c:pt idx="1">
                    <c:v>préparation</c:v>
                  </c:pt>
                  <c:pt idx="2">
                    <c:v>structuration</c:v>
                  </c:pt>
                  <c:pt idx="3">
                    <c:v>utilisation</c:v>
                  </c:pt>
                </c:lvl>
              </c:multiLvlStrCache>
            </c:multiLvlStrRef>
          </c:cat>
          <c:val>
            <c:numRef>
              <c:f>données!$B$3:$G$3</c:f>
              <c:numCache>
                <c:ptCount val="6"/>
                <c:pt idx="0">
                  <c:v>2</c:v>
                </c:pt>
                <c:pt idx="1">
                  <c:v>3</c:v>
                </c:pt>
                <c:pt idx="2">
                  <c:v>0</c:v>
                </c:pt>
                <c:pt idx="3">
                  <c:v>0</c:v>
                </c:pt>
                <c:pt idx="4">
                  <c:v>0</c:v>
                </c:pt>
                <c:pt idx="5">
                  <c:v>3</c:v>
                </c:pt>
              </c:numCache>
            </c:numRef>
          </c:val>
        </c:ser>
        <c:ser>
          <c:idx val="1"/>
          <c:order val="1"/>
          <c:tx>
            <c:strRef>
              <c:f>données!$A$4</c:f>
              <c:strCache>
                <c:ptCount val="1"/>
                <c:pt idx="0">
                  <c:v>cm1</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multiLvlStrRef>
              <c:f>données!$B$1:$G$2</c:f>
              <c:multiLvlStrCache>
                <c:ptCount val="6"/>
                <c:lvl>
                  <c:pt idx="0">
                    <c:v>non préconisée</c:v>
                  </c:pt>
                  <c:pt idx="1">
                    <c:v>approche, </c:v>
                  </c:pt>
                  <c:pt idx="2">
                    <c:v>construction, </c:v>
                  </c:pt>
                  <c:pt idx="3">
                    <c:v>consolidation, </c:v>
                  </c:pt>
                  <c:pt idx="4">
                    <c:v>attendues</c:v>
                  </c:pt>
                  <c:pt idx="5">
                    <c:v>à traiter dans ce niveau</c:v>
                  </c:pt>
                </c:lvl>
                <c:lvl>
                  <c:pt idx="1">
                    <c:v>préparation</c:v>
                  </c:pt>
                  <c:pt idx="2">
                    <c:v>structuration</c:v>
                  </c:pt>
                  <c:pt idx="3">
                    <c:v>utilisation</c:v>
                  </c:pt>
                </c:lvl>
              </c:multiLvlStrCache>
            </c:multiLvlStrRef>
          </c:cat>
          <c:val>
            <c:numRef>
              <c:f>données!$B$4:$G$4</c:f>
              <c:numCache>
                <c:ptCount val="6"/>
                <c:pt idx="0">
                  <c:v>0</c:v>
                </c:pt>
                <c:pt idx="1">
                  <c:v>2</c:v>
                </c:pt>
                <c:pt idx="2">
                  <c:v>3</c:v>
                </c:pt>
                <c:pt idx="3">
                  <c:v>0</c:v>
                </c:pt>
                <c:pt idx="4">
                  <c:v>0</c:v>
                </c:pt>
                <c:pt idx="5">
                  <c:v>5</c:v>
                </c:pt>
              </c:numCache>
            </c:numRef>
          </c:val>
        </c:ser>
        <c:ser>
          <c:idx val="2"/>
          <c:order val="2"/>
          <c:tx>
            <c:strRef>
              <c:f>données!$A$5</c:f>
              <c:strCache>
                <c:ptCount val="1"/>
                <c:pt idx="0">
                  <c:v>cm2</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multiLvlStrRef>
              <c:f>données!$B$1:$G$2</c:f>
              <c:multiLvlStrCache>
                <c:ptCount val="6"/>
                <c:lvl>
                  <c:pt idx="0">
                    <c:v>non préconisée</c:v>
                  </c:pt>
                  <c:pt idx="1">
                    <c:v>approche, </c:v>
                  </c:pt>
                  <c:pt idx="2">
                    <c:v>construction, </c:v>
                  </c:pt>
                  <c:pt idx="3">
                    <c:v>consolidation, </c:v>
                  </c:pt>
                  <c:pt idx="4">
                    <c:v>attendues</c:v>
                  </c:pt>
                  <c:pt idx="5">
                    <c:v>à traiter dans ce niveau</c:v>
                  </c:pt>
                </c:lvl>
                <c:lvl>
                  <c:pt idx="1">
                    <c:v>préparation</c:v>
                  </c:pt>
                  <c:pt idx="2">
                    <c:v>structuration</c:v>
                  </c:pt>
                  <c:pt idx="3">
                    <c:v>utilisation</c:v>
                  </c:pt>
                </c:lvl>
              </c:multiLvlStrCache>
            </c:multiLvlStrRef>
          </c:cat>
          <c:val>
            <c:numRef>
              <c:f>données!$B$5:$G$5</c:f>
              <c:numCache>
                <c:ptCount val="6"/>
                <c:pt idx="0">
                  <c:v>0</c:v>
                </c:pt>
                <c:pt idx="1">
                  <c:v>1</c:v>
                </c:pt>
                <c:pt idx="2">
                  <c:v>4</c:v>
                </c:pt>
                <c:pt idx="3">
                  <c:v>0</c:v>
                </c:pt>
                <c:pt idx="4">
                  <c:v>0</c:v>
                </c:pt>
                <c:pt idx="5">
                  <c:v>5</c:v>
                </c:pt>
              </c:numCache>
            </c:numRef>
          </c:val>
        </c:ser>
        <c:axId val="56512492"/>
        <c:axId val="38850381"/>
      </c:barChart>
      <c:catAx>
        <c:axId val="56512492"/>
        <c:scaling>
          <c:orientation val="minMax"/>
        </c:scaling>
        <c:axPos val="b"/>
        <c:delete val="0"/>
        <c:numFmt formatCode="General" sourceLinked="1"/>
        <c:majorTickMark val="none"/>
        <c:minorTickMark val="none"/>
        <c:tickLblPos val="low"/>
        <c:spPr>
          <a:ln w="3175">
            <a:solidFill>
              <a:srgbClr val="808080"/>
            </a:solidFill>
          </a:ln>
        </c:spPr>
        <c:crossAx val="38850381"/>
        <c:crosses val="autoZero"/>
        <c:auto val="1"/>
        <c:lblOffset val="100"/>
        <c:tickLblSkip val="1"/>
        <c:noMultiLvlLbl val="0"/>
      </c:catAx>
      <c:valAx>
        <c:axId val="3885038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6512492"/>
        <c:crossesAt val="1"/>
        <c:crossBetween val="between"/>
        <c:dispUnits/>
        <c:majorUnit val="1"/>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Cycle 3 : Entiers naturels (14 compétences)</a:t>
            </a:r>
          </a:p>
        </c:rich>
      </c:tx>
      <c:layout>
        <c:manualLayout>
          <c:xMode val="factor"/>
          <c:yMode val="factor"/>
          <c:x val="-0.001"/>
          <c:y val="-0.008"/>
        </c:manualLayout>
      </c:layout>
      <c:spPr>
        <a:noFill/>
        <a:ln w="3175">
          <a:noFill/>
        </a:ln>
      </c:spPr>
    </c:title>
    <c:plotArea>
      <c:layout>
        <c:manualLayout>
          <c:xMode val="edge"/>
          <c:yMode val="edge"/>
          <c:x val="0.015"/>
          <c:y val="0.08725"/>
          <c:w val="0.96"/>
          <c:h val="0.8745"/>
        </c:manualLayout>
      </c:layout>
      <c:barChart>
        <c:barDir val="col"/>
        <c:grouping val="clustered"/>
        <c:varyColors val="0"/>
        <c:ser>
          <c:idx val="0"/>
          <c:order val="0"/>
          <c:tx>
            <c:strRef>
              <c:f>données!$A$8</c:f>
              <c:strCache>
                <c:ptCount val="1"/>
                <c:pt idx="0">
                  <c:v>ce2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multiLvlStrRef>
              <c:f>données!$B$6:$G$7</c:f>
              <c:multiLvlStrCache>
                <c:ptCount val="6"/>
                <c:lvl>
                  <c:pt idx="0">
                    <c:v>non préconisée</c:v>
                  </c:pt>
                  <c:pt idx="1">
                    <c:v>approche, </c:v>
                  </c:pt>
                  <c:pt idx="2">
                    <c:v>construction, </c:v>
                  </c:pt>
                  <c:pt idx="3">
                    <c:v>consolidation, </c:v>
                  </c:pt>
                  <c:pt idx="4">
                    <c:v>attendues</c:v>
                  </c:pt>
                  <c:pt idx="5">
                    <c:v>à traiter dans ce niveau</c:v>
                  </c:pt>
                </c:lvl>
                <c:lvl>
                  <c:pt idx="1">
                    <c:v>préparation</c:v>
                  </c:pt>
                  <c:pt idx="2">
                    <c:v>structuration</c:v>
                  </c:pt>
                  <c:pt idx="3">
                    <c:v>utilisation</c:v>
                  </c:pt>
                </c:lvl>
              </c:multiLvlStrCache>
            </c:multiLvlStrRef>
          </c:cat>
          <c:val>
            <c:numRef>
              <c:f>données!$B$8:$G$8</c:f>
              <c:numCache>
                <c:ptCount val="6"/>
                <c:pt idx="0">
                  <c:v>1</c:v>
                </c:pt>
                <c:pt idx="1">
                  <c:v>2</c:v>
                </c:pt>
                <c:pt idx="2">
                  <c:v>11</c:v>
                </c:pt>
                <c:pt idx="3">
                  <c:v>0</c:v>
                </c:pt>
                <c:pt idx="4">
                  <c:v>6</c:v>
                </c:pt>
                <c:pt idx="5">
                  <c:v>13</c:v>
                </c:pt>
              </c:numCache>
            </c:numRef>
          </c:val>
        </c:ser>
        <c:ser>
          <c:idx val="1"/>
          <c:order val="1"/>
          <c:tx>
            <c:strRef>
              <c:f>données!$A$9</c:f>
              <c:strCache>
                <c:ptCount val="1"/>
                <c:pt idx="0">
                  <c:v>cm1</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multiLvlStrRef>
              <c:f>données!$B$6:$G$7</c:f>
              <c:multiLvlStrCache>
                <c:ptCount val="6"/>
                <c:lvl>
                  <c:pt idx="0">
                    <c:v>non préconisée</c:v>
                  </c:pt>
                  <c:pt idx="1">
                    <c:v>approche, </c:v>
                  </c:pt>
                  <c:pt idx="2">
                    <c:v>construction, </c:v>
                  </c:pt>
                  <c:pt idx="3">
                    <c:v>consolidation, </c:v>
                  </c:pt>
                  <c:pt idx="4">
                    <c:v>attendues</c:v>
                  </c:pt>
                  <c:pt idx="5">
                    <c:v>à traiter dans ce niveau</c:v>
                  </c:pt>
                </c:lvl>
                <c:lvl>
                  <c:pt idx="1">
                    <c:v>préparation</c:v>
                  </c:pt>
                  <c:pt idx="2">
                    <c:v>structuration</c:v>
                  </c:pt>
                  <c:pt idx="3">
                    <c:v>utilisation</c:v>
                  </c:pt>
                </c:lvl>
              </c:multiLvlStrCache>
            </c:multiLvlStrRef>
          </c:cat>
          <c:val>
            <c:numRef>
              <c:f>données!$B$9:$G$9</c:f>
              <c:numCache>
                <c:ptCount val="6"/>
                <c:pt idx="0">
                  <c:v>0</c:v>
                </c:pt>
                <c:pt idx="1">
                  <c:v>1</c:v>
                </c:pt>
                <c:pt idx="2">
                  <c:v>6</c:v>
                </c:pt>
                <c:pt idx="3">
                  <c:v>7</c:v>
                </c:pt>
                <c:pt idx="4">
                  <c:v>4</c:v>
                </c:pt>
                <c:pt idx="5">
                  <c:v>14</c:v>
                </c:pt>
              </c:numCache>
            </c:numRef>
          </c:val>
        </c:ser>
        <c:ser>
          <c:idx val="2"/>
          <c:order val="2"/>
          <c:tx>
            <c:strRef>
              <c:f>données!$A$10</c:f>
              <c:strCache>
                <c:ptCount val="1"/>
                <c:pt idx="0">
                  <c:v>cm2</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multiLvlStrRef>
              <c:f>données!$B$6:$G$7</c:f>
              <c:multiLvlStrCache>
                <c:ptCount val="6"/>
                <c:lvl>
                  <c:pt idx="0">
                    <c:v>non préconisée</c:v>
                  </c:pt>
                  <c:pt idx="1">
                    <c:v>approche, </c:v>
                  </c:pt>
                  <c:pt idx="2">
                    <c:v>construction, </c:v>
                  </c:pt>
                  <c:pt idx="3">
                    <c:v>consolidation, </c:v>
                  </c:pt>
                  <c:pt idx="4">
                    <c:v>attendues</c:v>
                  </c:pt>
                  <c:pt idx="5">
                    <c:v>à traiter dans ce niveau</c:v>
                  </c:pt>
                </c:lvl>
                <c:lvl>
                  <c:pt idx="1">
                    <c:v>préparation</c:v>
                  </c:pt>
                  <c:pt idx="2">
                    <c:v>structuration</c:v>
                  </c:pt>
                  <c:pt idx="3">
                    <c:v>utilisation</c:v>
                  </c:pt>
                </c:lvl>
              </c:multiLvlStrCache>
            </c:multiLvlStrRef>
          </c:cat>
          <c:val>
            <c:numRef>
              <c:f>données!$B$10:$G$10</c:f>
              <c:numCache>
                <c:ptCount val="6"/>
                <c:pt idx="0">
                  <c:v>0</c:v>
                </c:pt>
                <c:pt idx="1">
                  <c:v>0</c:v>
                </c:pt>
                <c:pt idx="2">
                  <c:v>2</c:v>
                </c:pt>
                <c:pt idx="3">
                  <c:v>12</c:v>
                </c:pt>
                <c:pt idx="4">
                  <c:v>2</c:v>
                </c:pt>
                <c:pt idx="5">
                  <c:v>14</c:v>
                </c:pt>
              </c:numCache>
            </c:numRef>
          </c:val>
        </c:ser>
        <c:axId val="14109110"/>
        <c:axId val="59873127"/>
      </c:barChart>
      <c:catAx>
        <c:axId val="14109110"/>
        <c:scaling>
          <c:orientation val="minMax"/>
        </c:scaling>
        <c:axPos val="b"/>
        <c:delete val="0"/>
        <c:numFmt formatCode="General" sourceLinked="1"/>
        <c:majorTickMark val="none"/>
        <c:minorTickMark val="none"/>
        <c:tickLblPos val="low"/>
        <c:spPr>
          <a:ln w="3175">
            <a:solidFill>
              <a:srgbClr val="808080"/>
            </a:solidFill>
          </a:ln>
        </c:spPr>
        <c:crossAx val="59873127"/>
        <c:crosses val="autoZero"/>
        <c:auto val="1"/>
        <c:lblOffset val="100"/>
        <c:tickLblSkip val="1"/>
        <c:noMultiLvlLbl val="0"/>
      </c:catAx>
      <c:valAx>
        <c:axId val="5987312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4109110"/>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Cycle 3 : Fractions et décimaux (23 compétences)</a:t>
            </a:r>
          </a:p>
        </c:rich>
      </c:tx>
      <c:layout>
        <c:manualLayout>
          <c:xMode val="factor"/>
          <c:yMode val="factor"/>
          <c:x val="-0.001"/>
          <c:y val="-0.008"/>
        </c:manualLayout>
      </c:layout>
      <c:spPr>
        <a:noFill/>
        <a:ln w="3175">
          <a:noFill/>
        </a:ln>
      </c:spPr>
    </c:title>
    <c:plotArea>
      <c:layout>
        <c:manualLayout>
          <c:xMode val="edge"/>
          <c:yMode val="edge"/>
          <c:x val="0.015"/>
          <c:y val="0.08725"/>
          <c:w val="0.96"/>
          <c:h val="0.8745"/>
        </c:manualLayout>
      </c:layout>
      <c:barChart>
        <c:barDir val="col"/>
        <c:grouping val="clustered"/>
        <c:varyColors val="0"/>
        <c:ser>
          <c:idx val="0"/>
          <c:order val="0"/>
          <c:tx>
            <c:strRef>
              <c:f>données!$A$13</c:f>
              <c:strCache>
                <c:ptCount val="1"/>
                <c:pt idx="0">
                  <c:v>ce2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multiLvlStrRef>
              <c:f>données!$B$11:$G$12</c:f>
              <c:multiLvlStrCache>
                <c:ptCount val="6"/>
                <c:lvl>
                  <c:pt idx="0">
                    <c:v>non préconisée</c:v>
                  </c:pt>
                  <c:pt idx="1">
                    <c:v>approche, </c:v>
                  </c:pt>
                  <c:pt idx="2">
                    <c:v>construction, </c:v>
                  </c:pt>
                  <c:pt idx="3">
                    <c:v>consolidation, </c:v>
                  </c:pt>
                  <c:pt idx="4">
                    <c:v>attendues</c:v>
                  </c:pt>
                  <c:pt idx="5">
                    <c:v>à traiter dans ce niveau</c:v>
                  </c:pt>
                </c:lvl>
                <c:lvl>
                  <c:pt idx="1">
                    <c:v>préparation</c:v>
                  </c:pt>
                  <c:pt idx="2">
                    <c:v>structuration</c:v>
                  </c:pt>
                  <c:pt idx="3">
                    <c:v>utilisation</c:v>
                  </c:pt>
                </c:lvl>
              </c:multiLvlStrCache>
            </c:multiLvlStrRef>
          </c:cat>
          <c:val>
            <c:numRef>
              <c:f>données!$B$13:$G$13</c:f>
              <c:numCache>
                <c:ptCount val="6"/>
                <c:pt idx="0">
                  <c:v>23</c:v>
                </c:pt>
                <c:pt idx="1">
                  <c:v>0</c:v>
                </c:pt>
                <c:pt idx="2">
                  <c:v>0</c:v>
                </c:pt>
                <c:pt idx="3">
                  <c:v>0</c:v>
                </c:pt>
                <c:pt idx="4">
                  <c:v>0</c:v>
                </c:pt>
                <c:pt idx="5">
                  <c:v>0</c:v>
                </c:pt>
              </c:numCache>
            </c:numRef>
          </c:val>
        </c:ser>
        <c:ser>
          <c:idx val="1"/>
          <c:order val="1"/>
          <c:tx>
            <c:strRef>
              <c:f>données!$A$14</c:f>
              <c:strCache>
                <c:ptCount val="1"/>
                <c:pt idx="0">
                  <c:v>cm1</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multiLvlStrRef>
              <c:f>données!$B$11:$G$12</c:f>
              <c:multiLvlStrCache>
                <c:ptCount val="6"/>
                <c:lvl>
                  <c:pt idx="0">
                    <c:v>non préconisée</c:v>
                  </c:pt>
                  <c:pt idx="1">
                    <c:v>approche, </c:v>
                  </c:pt>
                  <c:pt idx="2">
                    <c:v>construction, </c:v>
                  </c:pt>
                  <c:pt idx="3">
                    <c:v>consolidation, </c:v>
                  </c:pt>
                  <c:pt idx="4">
                    <c:v>attendues</c:v>
                  </c:pt>
                  <c:pt idx="5">
                    <c:v>à traiter dans ce niveau</c:v>
                  </c:pt>
                </c:lvl>
                <c:lvl>
                  <c:pt idx="1">
                    <c:v>préparation</c:v>
                  </c:pt>
                  <c:pt idx="2">
                    <c:v>structuration</c:v>
                  </c:pt>
                  <c:pt idx="3">
                    <c:v>utilisation</c:v>
                  </c:pt>
                </c:lvl>
              </c:multiLvlStrCache>
            </c:multiLvlStrRef>
          </c:cat>
          <c:val>
            <c:numRef>
              <c:f>données!$B$14:$G$14</c:f>
              <c:numCache>
                <c:ptCount val="6"/>
                <c:pt idx="0">
                  <c:v>0</c:v>
                </c:pt>
                <c:pt idx="1">
                  <c:v>10</c:v>
                </c:pt>
                <c:pt idx="2">
                  <c:v>12</c:v>
                </c:pt>
                <c:pt idx="3">
                  <c:v>0</c:v>
                </c:pt>
                <c:pt idx="4">
                  <c:v>1</c:v>
                </c:pt>
                <c:pt idx="5">
                  <c:v>22</c:v>
                </c:pt>
              </c:numCache>
            </c:numRef>
          </c:val>
        </c:ser>
        <c:ser>
          <c:idx val="2"/>
          <c:order val="2"/>
          <c:tx>
            <c:strRef>
              <c:f>données!$A$15</c:f>
              <c:strCache>
                <c:ptCount val="1"/>
                <c:pt idx="0">
                  <c:v>cm2</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multiLvlStrRef>
              <c:f>données!$B$11:$G$12</c:f>
              <c:multiLvlStrCache>
                <c:ptCount val="6"/>
                <c:lvl>
                  <c:pt idx="0">
                    <c:v>non préconisée</c:v>
                  </c:pt>
                  <c:pt idx="1">
                    <c:v>approche, </c:v>
                  </c:pt>
                  <c:pt idx="2">
                    <c:v>construction, </c:v>
                  </c:pt>
                  <c:pt idx="3">
                    <c:v>consolidation, </c:v>
                  </c:pt>
                  <c:pt idx="4">
                    <c:v>attendues</c:v>
                  </c:pt>
                  <c:pt idx="5">
                    <c:v>à traiter dans ce niveau</c:v>
                  </c:pt>
                </c:lvl>
                <c:lvl>
                  <c:pt idx="1">
                    <c:v>préparation</c:v>
                  </c:pt>
                  <c:pt idx="2">
                    <c:v>structuration</c:v>
                  </c:pt>
                  <c:pt idx="3">
                    <c:v>utilisation</c:v>
                  </c:pt>
                </c:lvl>
              </c:multiLvlStrCache>
            </c:multiLvlStrRef>
          </c:cat>
          <c:val>
            <c:numRef>
              <c:f>données!$B$15:$G$15</c:f>
              <c:numCache>
                <c:ptCount val="6"/>
                <c:pt idx="0">
                  <c:v>0</c:v>
                </c:pt>
                <c:pt idx="1">
                  <c:v>1</c:v>
                </c:pt>
                <c:pt idx="2">
                  <c:v>21</c:v>
                </c:pt>
                <c:pt idx="3">
                  <c:v>1</c:v>
                </c:pt>
                <c:pt idx="4">
                  <c:v>3</c:v>
                </c:pt>
                <c:pt idx="5">
                  <c:v>23</c:v>
                </c:pt>
              </c:numCache>
            </c:numRef>
          </c:val>
        </c:ser>
        <c:axId val="1987232"/>
        <c:axId val="17885089"/>
      </c:barChart>
      <c:catAx>
        <c:axId val="1987232"/>
        <c:scaling>
          <c:orientation val="minMax"/>
        </c:scaling>
        <c:axPos val="b"/>
        <c:delete val="0"/>
        <c:numFmt formatCode="General" sourceLinked="1"/>
        <c:majorTickMark val="none"/>
        <c:minorTickMark val="none"/>
        <c:tickLblPos val="low"/>
        <c:spPr>
          <a:ln w="3175">
            <a:solidFill>
              <a:srgbClr val="808080"/>
            </a:solidFill>
          </a:ln>
        </c:spPr>
        <c:crossAx val="17885089"/>
        <c:crosses val="autoZero"/>
        <c:auto val="1"/>
        <c:lblOffset val="100"/>
        <c:tickLblSkip val="1"/>
        <c:noMultiLvlLbl val="0"/>
      </c:catAx>
      <c:valAx>
        <c:axId val="1788508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987232"/>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Cycle 3 : Calcul (24 compétences)</a:t>
            </a:r>
          </a:p>
        </c:rich>
      </c:tx>
      <c:layout>
        <c:manualLayout>
          <c:xMode val="factor"/>
          <c:yMode val="factor"/>
          <c:x val="0"/>
          <c:y val="-0.008"/>
        </c:manualLayout>
      </c:layout>
      <c:spPr>
        <a:noFill/>
        <a:ln w="3175">
          <a:noFill/>
        </a:ln>
      </c:spPr>
    </c:title>
    <c:plotArea>
      <c:layout>
        <c:manualLayout>
          <c:xMode val="edge"/>
          <c:yMode val="edge"/>
          <c:x val="0.015"/>
          <c:y val="0.08725"/>
          <c:w val="0.96"/>
          <c:h val="0.8745"/>
        </c:manualLayout>
      </c:layout>
      <c:barChart>
        <c:barDir val="col"/>
        <c:grouping val="clustered"/>
        <c:varyColors val="0"/>
        <c:ser>
          <c:idx val="0"/>
          <c:order val="0"/>
          <c:tx>
            <c:strRef>
              <c:f>données!$A$18</c:f>
              <c:strCache>
                <c:ptCount val="1"/>
                <c:pt idx="0">
                  <c:v>ce2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multiLvlStrRef>
              <c:f>données!$B$16:$G$17</c:f>
              <c:multiLvlStrCache>
                <c:ptCount val="6"/>
                <c:lvl>
                  <c:pt idx="0">
                    <c:v>non préconisée</c:v>
                  </c:pt>
                  <c:pt idx="1">
                    <c:v>approche, </c:v>
                  </c:pt>
                  <c:pt idx="2">
                    <c:v>construction, </c:v>
                  </c:pt>
                  <c:pt idx="3">
                    <c:v>consolidation, </c:v>
                  </c:pt>
                  <c:pt idx="4">
                    <c:v>attendues</c:v>
                  </c:pt>
                  <c:pt idx="5">
                    <c:v>à traiter dans ce niveau</c:v>
                  </c:pt>
                </c:lvl>
                <c:lvl>
                  <c:pt idx="1">
                    <c:v>préparation</c:v>
                  </c:pt>
                  <c:pt idx="2">
                    <c:v>structuration</c:v>
                  </c:pt>
                  <c:pt idx="3">
                    <c:v>utilisation</c:v>
                  </c:pt>
                </c:lvl>
              </c:multiLvlStrCache>
            </c:multiLvlStrRef>
          </c:cat>
          <c:val>
            <c:numRef>
              <c:f>données!$B$18:$G$18</c:f>
              <c:numCache>
                <c:ptCount val="6"/>
                <c:pt idx="0">
                  <c:v>5</c:v>
                </c:pt>
                <c:pt idx="1">
                  <c:v>2</c:v>
                </c:pt>
                <c:pt idx="2">
                  <c:v>6</c:v>
                </c:pt>
                <c:pt idx="3">
                  <c:v>1</c:v>
                </c:pt>
                <c:pt idx="4">
                  <c:v>3</c:v>
                </c:pt>
                <c:pt idx="5">
                  <c:v>19</c:v>
                </c:pt>
              </c:numCache>
            </c:numRef>
          </c:val>
        </c:ser>
        <c:ser>
          <c:idx val="1"/>
          <c:order val="1"/>
          <c:tx>
            <c:strRef>
              <c:f>données!$A$19</c:f>
              <c:strCache>
                <c:ptCount val="1"/>
                <c:pt idx="0">
                  <c:v>cm1</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multiLvlStrRef>
              <c:f>données!$B$16:$G$17</c:f>
              <c:multiLvlStrCache>
                <c:ptCount val="6"/>
                <c:lvl>
                  <c:pt idx="0">
                    <c:v>non préconisée</c:v>
                  </c:pt>
                  <c:pt idx="1">
                    <c:v>approche, </c:v>
                  </c:pt>
                  <c:pt idx="2">
                    <c:v>construction, </c:v>
                  </c:pt>
                  <c:pt idx="3">
                    <c:v>consolidation, </c:v>
                  </c:pt>
                  <c:pt idx="4">
                    <c:v>attendues</c:v>
                  </c:pt>
                  <c:pt idx="5">
                    <c:v>à traiter dans ce niveau</c:v>
                  </c:pt>
                </c:lvl>
                <c:lvl>
                  <c:pt idx="1">
                    <c:v>préparation</c:v>
                  </c:pt>
                  <c:pt idx="2">
                    <c:v>structuration</c:v>
                  </c:pt>
                  <c:pt idx="3">
                    <c:v>utilisation</c:v>
                  </c:pt>
                </c:lvl>
              </c:multiLvlStrCache>
            </c:multiLvlStrRef>
          </c:cat>
          <c:val>
            <c:numRef>
              <c:f>données!$B$19:$G$19</c:f>
              <c:numCache>
                <c:ptCount val="6"/>
                <c:pt idx="0">
                  <c:v>1</c:v>
                </c:pt>
                <c:pt idx="1">
                  <c:v>5</c:v>
                </c:pt>
                <c:pt idx="2">
                  <c:v>4</c:v>
                </c:pt>
                <c:pt idx="3">
                  <c:v>4</c:v>
                </c:pt>
                <c:pt idx="4">
                  <c:v>3</c:v>
                </c:pt>
                <c:pt idx="5">
                  <c:v>23</c:v>
                </c:pt>
              </c:numCache>
            </c:numRef>
          </c:val>
        </c:ser>
        <c:ser>
          <c:idx val="2"/>
          <c:order val="2"/>
          <c:tx>
            <c:strRef>
              <c:f>données!$A$20</c:f>
              <c:strCache>
                <c:ptCount val="1"/>
                <c:pt idx="0">
                  <c:v>cm2</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multiLvlStrRef>
              <c:f>données!$B$16:$G$17</c:f>
              <c:multiLvlStrCache>
                <c:ptCount val="6"/>
                <c:lvl>
                  <c:pt idx="0">
                    <c:v>non préconisée</c:v>
                  </c:pt>
                  <c:pt idx="1">
                    <c:v>approche, </c:v>
                  </c:pt>
                  <c:pt idx="2">
                    <c:v>construction, </c:v>
                  </c:pt>
                  <c:pt idx="3">
                    <c:v>consolidation, </c:v>
                  </c:pt>
                  <c:pt idx="4">
                    <c:v>attendues</c:v>
                  </c:pt>
                  <c:pt idx="5">
                    <c:v>à traiter dans ce niveau</c:v>
                  </c:pt>
                </c:lvl>
                <c:lvl>
                  <c:pt idx="1">
                    <c:v>préparation</c:v>
                  </c:pt>
                  <c:pt idx="2">
                    <c:v>structuration</c:v>
                  </c:pt>
                  <c:pt idx="3">
                    <c:v>utilisation</c:v>
                  </c:pt>
                </c:lvl>
              </c:multiLvlStrCache>
            </c:multiLvlStrRef>
          </c:cat>
          <c:val>
            <c:numRef>
              <c:f>données!$B$20:$G$20</c:f>
              <c:numCache>
                <c:ptCount val="6"/>
                <c:pt idx="0">
                  <c:v>0</c:v>
                </c:pt>
                <c:pt idx="1">
                  <c:v>0</c:v>
                </c:pt>
                <c:pt idx="2">
                  <c:v>7</c:v>
                </c:pt>
                <c:pt idx="3">
                  <c:v>7</c:v>
                </c:pt>
                <c:pt idx="4">
                  <c:v>6</c:v>
                </c:pt>
                <c:pt idx="5">
                  <c:v>24</c:v>
                </c:pt>
              </c:numCache>
            </c:numRef>
          </c:val>
        </c:ser>
        <c:axId val="26748074"/>
        <c:axId val="39406075"/>
      </c:barChart>
      <c:catAx>
        <c:axId val="26748074"/>
        <c:scaling>
          <c:orientation val="minMax"/>
        </c:scaling>
        <c:axPos val="b"/>
        <c:delete val="0"/>
        <c:numFmt formatCode="General" sourceLinked="1"/>
        <c:majorTickMark val="none"/>
        <c:minorTickMark val="none"/>
        <c:tickLblPos val="low"/>
        <c:spPr>
          <a:ln w="3175">
            <a:solidFill>
              <a:srgbClr val="808080"/>
            </a:solidFill>
          </a:ln>
        </c:spPr>
        <c:crossAx val="39406075"/>
        <c:crosses val="autoZero"/>
        <c:auto val="1"/>
        <c:lblOffset val="100"/>
        <c:tickLblSkip val="1"/>
        <c:noMultiLvlLbl val="0"/>
      </c:catAx>
      <c:valAx>
        <c:axId val="3940607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6748074"/>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Cycle 3 : Espace et géométrie (35 compétences)</a:t>
            </a:r>
          </a:p>
        </c:rich>
      </c:tx>
      <c:layout>
        <c:manualLayout>
          <c:xMode val="factor"/>
          <c:yMode val="factor"/>
          <c:x val="0"/>
          <c:y val="-0.008"/>
        </c:manualLayout>
      </c:layout>
      <c:spPr>
        <a:noFill/>
        <a:ln w="3175">
          <a:noFill/>
        </a:ln>
      </c:spPr>
    </c:title>
    <c:plotArea>
      <c:layout>
        <c:manualLayout>
          <c:xMode val="edge"/>
          <c:yMode val="edge"/>
          <c:x val="0.015"/>
          <c:y val="0.087"/>
          <c:w val="0.96"/>
          <c:h val="0.87475"/>
        </c:manualLayout>
      </c:layout>
      <c:barChart>
        <c:barDir val="col"/>
        <c:grouping val="clustered"/>
        <c:varyColors val="0"/>
        <c:ser>
          <c:idx val="0"/>
          <c:order val="0"/>
          <c:tx>
            <c:strRef>
              <c:f>données!$A$23</c:f>
              <c:strCache>
                <c:ptCount val="1"/>
                <c:pt idx="0">
                  <c:v>ce2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multiLvlStrRef>
              <c:f>données!$B$21:$G$22</c:f>
              <c:multiLvlStrCache>
                <c:ptCount val="6"/>
                <c:lvl>
                  <c:pt idx="0">
                    <c:v>non préconisée</c:v>
                  </c:pt>
                  <c:pt idx="1">
                    <c:v>approche, </c:v>
                  </c:pt>
                  <c:pt idx="2">
                    <c:v>construction, </c:v>
                  </c:pt>
                  <c:pt idx="3">
                    <c:v>consolidation, </c:v>
                  </c:pt>
                  <c:pt idx="4">
                    <c:v>attendues</c:v>
                  </c:pt>
                  <c:pt idx="5">
                    <c:v>à traiter dans ce niveau</c:v>
                  </c:pt>
                </c:lvl>
                <c:lvl>
                  <c:pt idx="1">
                    <c:v>préparation</c:v>
                  </c:pt>
                  <c:pt idx="2">
                    <c:v>structuration</c:v>
                  </c:pt>
                  <c:pt idx="3">
                    <c:v>utilisation</c:v>
                  </c:pt>
                </c:lvl>
              </c:multiLvlStrCache>
            </c:multiLvlStrRef>
          </c:cat>
          <c:val>
            <c:numRef>
              <c:f>données!$B$23:$G$23</c:f>
              <c:numCache>
                <c:ptCount val="6"/>
                <c:pt idx="0">
                  <c:v>7</c:v>
                </c:pt>
                <c:pt idx="1">
                  <c:v>7</c:v>
                </c:pt>
                <c:pt idx="2">
                  <c:v>18</c:v>
                </c:pt>
                <c:pt idx="3">
                  <c:v>1</c:v>
                </c:pt>
                <c:pt idx="4">
                  <c:v>8</c:v>
                </c:pt>
                <c:pt idx="5">
                  <c:v>26</c:v>
                </c:pt>
              </c:numCache>
            </c:numRef>
          </c:val>
        </c:ser>
        <c:ser>
          <c:idx val="1"/>
          <c:order val="1"/>
          <c:tx>
            <c:strRef>
              <c:f>données!$A$24</c:f>
              <c:strCache>
                <c:ptCount val="1"/>
                <c:pt idx="0">
                  <c:v>cm1</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multiLvlStrRef>
              <c:f>données!$B$21:$G$22</c:f>
              <c:multiLvlStrCache>
                <c:ptCount val="6"/>
                <c:lvl>
                  <c:pt idx="0">
                    <c:v>non préconisée</c:v>
                  </c:pt>
                  <c:pt idx="1">
                    <c:v>approche, </c:v>
                  </c:pt>
                  <c:pt idx="2">
                    <c:v>construction, </c:v>
                  </c:pt>
                  <c:pt idx="3">
                    <c:v>consolidation, </c:v>
                  </c:pt>
                  <c:pt idx="4">
                    <c:v>attendues</c:v>
                  </c:pt>
                  <c:pt idx="5">
                    <c:v>à traiter dans ce niveau</c:v>
                  </c:pt>
                </c:lvl>
                <c:lvl>
                  <c:pt idx="1">
                    <c:v>préparation</c:v>
                  </c:pt>
                  <c:pt idx="2">
                    <c:v>structuration</c:v>
                  </c:pt>
                  <c:pt idx="3">
                    <c:v>utilisation</c:v>
                  </c:pt>
                </c:lvl>
              </c:multiLvlStrCache>
            </c:multiLvlStrRef>
          </c:cat>
          <c:val>
            <c:numRef>
              <c:f>données!$B$24:$G$24</c:f>
              <c:numCache>
                <c:ptCount val="6"/>
                <c:pt idx="0">
                  <c:v>0</c:v>
                </c:pt>
                <c:pt idx="1">
                  <c:v>2</c:v>
                </c:pt>
                <c:pt idx="2">
                  <c:v>20</c:v>
                </c:pt>
                <c:pt idx="3">
                  <c:v>9</c:v>
                </c:pt>
                <c:pt idx="4">
                  <c:v>9</c:v>
                </c:pt>
                <c:pt idx="5">
                  <c:v>31</c:v>
                </c:pt>
              </c:numCache>
            </c:numRef>
          </c:val>
        </c:ser>
        <c:ser>
          <c:idx val="2"/>
          <c:order val="2"/>
          <c:tx>
            <c:strRef>
              <c:f>données!$A$25</c:f>
              <c:strCache>
                <c:ptCount val="1"/>
                <c:pt idx="0">
                  <c:v>cm2</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multiLvlStrRef>
              <c:f>données!$B$21:$G$22</c:f>
              <c:multiLvlStrCache>
                <c:ptCount val="6"/>
                <c:lvl>
                  <c:pt idx="0">
                    <c:v>non préconisée</c:v>
                  </c:pt>
                  <c:pt idx="1">
                    <c:v>approche, </c:v>
                  </c:pt>
                  <c:pt idx="2">
                    <c:v>construction, </c:v>
                  </c:pt>
                  <c:pt idx="3">
                    <c:v>consolidation, </c:v>
                  </c:pt>
                  <c:pt idx="4">
                    <c:v>attendues</c:v>
                  </c:pt>
                  <c:pt idx="5">
                    <c:v>à traiter dans ce niveau</c:v>
                  </c:pt>
                </c:lvl>
                <c:lvl>
                  <c:pt idx="1">
                    <c:v>préparation</c:v>
                  </c:pt>
                  <c:pt idx="2">
                    <c:v>structuration</c:v>
                  </c:pt>
                  <c:pt idx="3">
                    <c:v>utilisation</c:v>
                  </c:pt>
                </c:lvl>
              </c:multiLvlStrCache>
            </c:multiLvlStrRef>
          </c:cat>
          <c:val>
            <c:numRef>
              <c:f>données!$B$25:$G$25</c:f>
              <c:numCache>
                <c:ptCount val="6"/>
                <c:pt idx="0">
                  <c:v>0</c:v>
                </c:pt>
                <c:pt idx="1">
                  <c:v>0</c:v>
                </c:pt>
                <c:pt idx="2">
                  <c:v>13</c:v>
                </c:pt>
                <c:pt idx="3">
                  <c:v>18</c:v>
                </c:pt>
                <c:pt idx="4">
                  <c:v>9</c:v>
                </c:pt>
                <c:pt idx="5">
                  <c:v>31</c:v>
                </c:pt>
              </c:numCache>
            </c:numRef>
          </c:val>
        </c:ser>
        <c:axId val="19110356"/>
        <c:axId val="37775477"/>
      </c:barChart>
      <c:catAx>
        <c:axId val="19110356"/>
        <c:scaling>
          <c:orientation val="minMax"/>
        </c:scaling>
        <c:axPos val="b"/>
        <c:delete val="0"/>
        <c:numFmt formatCode="General" sourceLinked="1"/>
        <c:majorTickMark val="none"/>
        <c:minorTickMark val="none"/>
        <c:tickLblPos val="low"/>
        <c:spPr>
          <a:ln w="3175">
            <a:solidFill>
              <a:srgbClr val="808080"/>
            </a:solidFill>
          </a:ln>
        </c:spPr>
        <c:crossAx val="37775477"/>
        <c:crosses val="autoZero"/>
        <c:auto val="1"/>
        <c:lblOffset val="100"/>
        <c:tickLblSkip val="1"/>
        <c:noMultiLvlLbl val="0"/>
      </c:catAx>
      <c:valAx>
        <c:axId val="3777547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9110356"/>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Cycle 3 : Grandeurs et mesures (23 compétences)</a:t>
            </a:r>
          </a:p>
        </c:rich>
      </c:tx>
      <c:layout>
        <c:manualLayout>
          <c:xMode val="factor"/>
          <c:yMode val="factor"/>
          <c:x val="-0.001"/>
          <c:y val="-0.008"/>
        </c:manualLayout>
      </c:layout>
      <c:spPr>
        <a:noFill/>
        <a:ln w="3175">
          <a:noFill/>
        </a:ln>
      </c:spPr>
    </c:title>
    <c:plotArea>
      <c:layout>
        <c:manualLayout>
          <c:xMode val="edge"/>
          <c:yMode val="edge"/>
          <c:x val="0.015"/>
          <c:y val="0.08725"/>
          <c:w val="0.96"/>
          <c:h val="0.8745"/>
        </c:manualLayout>
      </c:layout>
      <c:barChart>
        <c:barDir val="col"/>
        <c:grouping val="clustered"/>
        <c:varyColors val="0"/>
        <c:ser>
          <c:idx val="0"/>
          <c:order val="0"/>
          <c:tx>
            <c:strRef>
              <c:f>données!$A$28</c:f>
              <c:strCache>
                <c:ptCount val="1"/>
                <c:pt idx="0">
                  <c:v>ce2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multiLvlStrRef>
              <c:f>données!$B$26:$G$27</c:f>
              <c:multiLvlStrCache>
                <c:ptCount val="6"/>
                <c:lvl>
                  <c:pt idx="0">
                    <c:v>non préconisée</c:v>
                  </c:pt>
                  <c:pt idx="1">
                    <c:v>approche, </c:v>
                  </c:pt>
                  <c:pt idx="2">
                    <c:v>construction, </c:v>
                  </c:pt>
                  <c:pt idx="3">
                    <c:v>consolidation, </c:v>
                  </c:pt>
                  <c:pt idx="4">
                    <c:v>attendues</c:v>
                  </c:pt>
                  <c:pt idx="5">
                    <c:v>à traiter dans ce niveau</c:v>
                  </c:pt>
                </c:lvl>
                <c:lvl>
                  <c:pt idx="1">
                    <c:v>préparation</c:v>
                  </c:pt>
                  <c:pt idx="2">
                    <c:v>structuration</c:v>
                  </c:pt>
                  <c:pt idx="3">
                    <c:v>utilisation</c:v>
                  </c:pt>
                </c:lvl>
              </c:multiLvlStrCache>
            </c:multiLvlStrRef>
          </c:cat>
          <c:val>
            <c:numRef>
              <c:f>données!$B$28:$G$28</c:f>
              <c:numCache>
                <c:ptCount val="6"/>
                <c:pt idx="0">
                  <c:v>5</c:v>
                </c:pt>
                <c:pt idx="1">
                  <c:v>10</c:v>
                </c:pt>
                <c:pt idx="2">
                  <c:v>8</c:v>
                </c:pt>
                <c:pt idx="3">
                  <c:v>0</c:v>
                </c:pt>
                <c:pt idx="4">
                  <c:v>3</c:v>
                </c:pt>
                <c:pt idx="5">
                  <c:v>18</c:v>
                </c:pt>
              </c:numCache>
            </c:numRef>
          </c:val>
        </c:ser>
        <c:ser>
          <c:idx val="1"/>
          <c:order val="1"/>
          <c:tx>
            <c:strRef>
              <c:f>données!$A$29</c:f>
              <c:strCache>
                <c:ptCount val="1"/>
                <c:pt idx="0">
                  <c:v>cm1</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multiLvlStrRef>
              <c:f>données!$B$26:$G$27</c:f>
              <c:multiLvlStrCache>
                <c:ptCount val="6"/>
                <c:lvl>
                  <c:pt idx="0">
                    <c:v>non préconisée</c:v>
                  </c:pt>
                  <c:pt idx="1">
                    <c:v>approche, </c:v>
                  </c:pt>
                  <c:pt idx="2">
                    <c:v>construction, </c:v>
                  </c:pt>
                  <c:pt idx="3">
                    <c:v>consolidation, </c:v>
                  </c:pt>
                  <c:pt idx="4">
                    <c:v>attendues</c:v>
                  </c:pt>
                  <c:pt idx="5">
                    <c:v>à traiter dans ce niveau</c:v>
                  </c:pt>
                </c:lvl>
                <c:lvl>
                  <c:pt idx="1">
                    <c:v>préparation</c:v>
                  </c:pt>
                  <c:pt idx="2">
                    <c:v>structuration</c:v>
                  </c:pt>
                  <c:pt idx="3">
                    <c:v>utilisation</c:v>
                  </c:pt>
                </c:lvl>
              </c:multiLvlStrCache>
            </c:multiLvlStrRef>
          </c:cat>
          <c:val>
            <c:numRef>
              <c:f>données!$B$29:$G$29</c:f>
              <c:numCache>
                <c:ptCount val="6"/>
                <c:pt idx="0">
                  <c:v>0</c:v>
                </c:pt>
                <c:pt idx="1">
                  <c:v>7</c:v>
                </c:pt>
                <c:pt idx="2">
                  <c:v>13</c:v>
                </c:pt>
                <c:pt idx="3">
                  <c:v>3</c:v>
                </c:pt>
                <c:pt idx="4">
                  <c:v>3</c:v>
                </c:pt>
                <c:pt idx="5">
                  <c:v>23</c:v>
                </c:pt>
              </c:numCache>
            </c:numRef>
          </c:val>
        </c:ser>
        <c:ser>
          <c:idx val="2"/>
          <c:order val="2"/>
          <c:tx>
            <c:strRef>
              <c:f>données!$A$30</c:f>
              <c:strCache>
                <c:ptCount val="1"/>
                <c:pt idx="0">
                  <c:v>cm2</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multiLvlStrRef>
              <c:f>données!$B$26:$G$27</c:f>
              <c:multiLvlStrCache>
                <c:ptCount val="6"/>
                <c:lvl>
                  <c:pt idx="0">
                    <c:v>non préconisée</c:v>
                  </c:pt>
                  <c:pt idx="1">
                    <c:v>approche, </c:v>
                  </c:pt>
                  <c:pt idx="2">
                    <c:v>construction, </c:v>
                  </c:pt>
                  <c:pt idx="3">
                    <c:v>consolidation, </c:v>
                  </c:pt>
                  <c:pt idx="4">
                    <c:v>attendues</c:v>
                  </c:pt>
                  <c:pt idx="5">
                    <c:v>à traiter dans ce niveau</c:v>
                  </c:pt>
                </c:lvl>
                <c:lvl>
                  <c:pt idx="1">
                    <c:v>préparation</c:v>
                  </c:pt>
                  <c:pt idx="2">
                    <c:v>structuration</c:v>
                  </c:pt>
                  <c:pt idx="3">
                    <c:v>utilisation</c:v>
                  </c:pt>
                </c:lvl>
              </c:multiLvlStrCache>
            </c:multiLvlStrRef>
          </c:cat>
          <c:val>
            <c:numRef>
              <c:f>données!$B$30:$G$30</c:f>
              <c:numCache>
                <c:ptCount val="6"/>
                <c:pt idx="0">
                  <c:v>0</c:v>
                </c:pt>
                <c:pt idx="1">
                  <c:v>3</c:v>
                </c:pt>
                <c:pt idx="2">
                  <c:v>14</c:v>
                </c:pt>
                <c:pt idx="3">
                  <c:v>6</c:v>
                </c:pt>
                <c:pt idx="4">
                  <c:v>11</c:v>
                </c:pt>
                <c:pt idx="5">
                  <c:v>23</c:v>
                </c:pt>
              </c:numCache>
            </c:numRef>
          </c:val>
        </c:ser>
        <c:axId val="4434974"/>
        <c:axId val="39914767"/>
      </c:barChart>
      <c:catAx>
        <c:axId val="4434974"/>
        <c:scaling>
          <c:orientation val="minMax"/>
        </c:scaling>
        <c:axPos val="b"/>
        <c:delete val="0"/>
        <c:numFmt formatCode="General" sourceLinked="1"/>
        <c:majorTickMark val="none"/>
        <c:minorTickMark val="none"/>
        <c:tickLblPos val="low"/>
        <c:spPr>
          <a:ln w="3175">
            <a:solidFill>
              <a:srgbClr val="808080"/>
            </a:solidFill>
          </a:ln>
        </c:spPr>
        <c:crossAx val="39914767"/>
        <c:crosses val="autoZero"/>
        <c:auto val="1"/>
        <c:lblOffset val="100"/>
        <c:tickLblSkip val="1"/>
        <c:noMultiLvlLbl val="0"/>
      </c:catAx>
      <c:valAx>
        <c:axId val="3991476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434974"/>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89"/>
  </sheetViews>
  <pageMargins left="0.5905511811023623" right="0.5905511811023623" top="0.7874015748031497" bottom="0.7874015748031497" header="0.5118110236220472" footer="0.3937007874015748"/>
  <pageSetup fitToHeight="0" fitToWidth="0" horizontalDpi="200" verticalDpi="200" orientation="landscape" paperSize="9"/>
  <headerFooter>
    <oddFooter>&amp;L&amp;7Outil d'aide à la programmation&amp;C&amp;7page &amp;P/&amp;N&amp;R&amp;7Pierre Toussaint Casabianca
Chargé de mission développement des sciences
pierre-toussain.casabianca@ac-corse.fr</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9"/>
  </sheetViews>
  <pageMargins left="0.5905511811023623" right="0.5905511811023623" top="0.7874015748031497" bottom="0.7874015748031497" header="0.5118110236220472" footer="0.3937007874015748"/>
  <pageSetup fitToHeight="0" fitToWidth="0" horizontalDpi="200" verticalDpi="200" orientation="landscape" paperSize="9"/>
  <headerFooter>
    <oddFooter>&amp;L&amp;7Outil d'aide à la programmation&amp;C&amp;7page &amp;P/&amp;N&amp;R&amp;7Pierre Toussaint Casabianca
Chargé de mission développement des sciences
pierre-toussain.casabianca@ac-corse.fr</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09"/>
  </sheetViews>
  <pageMargins left="0.5905511811023623" right="0.5905511811023623" top="0.7874015748031497" bottom="0.7874015748031497" header="0.5118110236220472" footer="0.3937007874015748"/>
  <pageSetup fitToHeight="0" fitToWidth="0" horizontalDpi="600" verticalDpi="600" orientation="landscape" paperSize="9"/>
  <headerFooter>
    <oddFooter>&amp;L&amp;7Outil d'aide à la programmation&amp;C&amp;7page &amp;P/&amp;N&amp;R&amp;7Pierre Toussaint Casabianca
Chargé de mission développement des sciences
pierre-toussain.casabianca@ac-corse.fr</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109"/>
  </sheetViews>
  <pageMargins left="0.5905511811023623" right="0.5905511811023623" top="0.7874015748031497" bottom="0.7874015748031497" header="0.5118110236220472" footer="0.3937007874015748"/>
  <pageSetup fitToHeight="0" fitToWidth="0" horizontalDpi="600" verticalDpi="600" orientation="landscape" paperSize="9"/>
  <headerFooter>
    <oddFooter>&amp;L&amp;7Outil d'aide à la programmation&amp;C&amp;7page &amp;P/&amp;N&amp;R&amp;7Pierre Toussaint Casabianca
Chargé de mission développement des sciences
pierre-toussain.casabianca@ac-corse.fr</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109"/>
  </sheetViews>
  <pageMargins left="0.5905511811023623" right="0.5905511811023623" top="0.7874015748031497" bottom="0.7874015748031497" header="0.5118110236220472" footer="0.3937007874015748"/>
  <pageSetup fitToHeight="0" fitToWidth="0" horizontalDpi="600" verticalDpi="600" orientation="landscape" paperSize="9"/>
  <headerFooter>
    <oddFooter>&amp;L&amp;7Outil d'aide à la programmation&amp;C&amp;7page &amp;P/&amp;N&amp;R&amp;7Pierre Toussaint Casabianca
Chargé de mission développement des sciences
pierre-toussain.casabianca@ac-corse.fr</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109"/>
  </sheetViews>
  <pageMargins left="0.5905511811023623" right="0.5905511811023623" top="0.7874015748031497" bottom="0.7874015748031497" header="0.5118110236220472" footer="0.3937007874015748"/>
  <pageSetup fitToHeight="0" fitToWidth="0" horizontalDpi="600" verticalDpi="600" orientation="landscape" paperSize="9"/>
  <headerFooter>
    <oddFooter>&amp;L&amp;7Outil d'aide à la programmation&amp;C&amp;7page &amp;P/&amp;N&amp;R&amp;7Pierre Toussaint Casabianca
Chargé de mission développement des sciences
pierre-toussain.casabianca@ac-corse.fr</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109"/>
  </sheetViews>
  <pageMargins left="0.5905511811023623" right="0.5905511811023623" top="0.7874015748031497" bottom="0.7874015748031497" header="0.5118110236220472" footer="0.3937007874015748"/>
  <pageSetup fitToHeight="0" fitToWidth="0" horizontalDpi="600" verticalDpi="600" orientation="landscape" paperSize="9"/>
  <headerFooter>
    <oddFooter>&amp;L&amp;7Outil d'aide à la programmation&amp;C&amp;7page &amp;P/&amp;N&amp;R&amp;7Pierre Toussaint Casabianca
Chargé de mission développement des sciences
pierre-toussain.casabianca@ac-corse.fr</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zoomScale="109"/>
  </sheetViews>
  <pageMargins left="0.5905511811023623" right="0.5905511811023623" top="0.7874015748031497" bottom="0.7874015748031497" header="0.5118110236220472" footer="0.3937007874015748"/>
  <pageSetup fitToHeight="0" fitToWidth="0" horizontalDpi="600" verticalDpi="600" orientation="landscape" paperSize="9"/>
  <headerFooter>
    <oddFooter>&amp;L&amp;7Outil d'aide à la programmation&amp;C&amp;7page &amp;P/&amp;N&amp;R&amp;7Pierre Toussaint Casabianca
Chargé de mission développement des sciences
pierre-toussain.casabianca@ac-corse.fr</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91675" cy="6105525"/>
    <xdr:graphicFrame>
      <xdr:nvGraphicFramePr>
        <xdr:cNvPr id="1" name="Chart 1"/>
        <xdr:cNvGraphicFramePr/>
      </xdr:nvGraphicFramePr>
      <xdr:xfrm>
        <a:off x="832256400" y="832256400"/>
        <a:ext cx="9591675" cy="6105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82150" cy="6105525"/>
    <xdr:graphicFrame>
      <xdr:nvGraphicFramePr>
        <xdr:cNvPr id="1" name="Shape 1025"/>
        <xdr:cNvGraphicFramePr/>
      </xdr:nvGraphicFramePr>
      <xdr:xfrm>
        <a:off x="832256400" y="832256400"/>
        <a:ext cx="9582150" cy="61055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601200" cy="6096000"/>
    <xdr:graphicFrame>
      <xdr:nvGraphicFramePr>
        <xdr:cNvPr id="1" name="Shape 1025"/>
        <xdr:cNvGraphicFramePr/>
      </xdr:nvGraphicFramePr>
      <xdr:xfrm>
        <a:off x="832256400" y="832256400"/>
        <a:ext cx="9601200" cy="6096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601200" cy="6096000"/>
    <xdr:graphicFrame>
      <xdr:nvGraphicFramePr>
        <xdr:cNvPr id="1" name="Shape 1025"/>
        <xdr:cNvGraphicFramePr/>
      </xdr:nvGraphicFramePr>
      <xdr:xfrm>
        <a:off x="832256400" y="832256400"/>
        <a:ext cx="9601200" cy="6096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601200" cy="6105525"/>
    <xdr:graphicFrame>
      <xdr:nvGraphicFramePr>
        <xdr:cNvPr id="1" name="Shape 1025"/>
        <xdr:cNvGraphicFramePr/>
      </xdr:nvGraphicFramePr>
      <xdr:xfrm>
        <a:off x="832256400" y="832256400"/>
        <a:ext cx="9601200" cy="61055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601200" cy="6096000"/>
    <xdr:graphicFrame>
      <xdr:nvGraphicFramePr>
        <xdr:cNvPr id="1" name="Shape 1025"/>
        <xdr:cNvGraphicFramePr/>
      </xdr:nvGraphicFramePr>
      <xdr:xfrm>
        <a:off x="832256400" y="832256400"/>
        <a:ext cx="9601200" cy="6096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91675" cy="6124575"/>
    <xdr:graphicFrame>
      <xdr:nvGraphicFramePr>
        <xdr:cNvPr id="1" name="Shape 1025"/>
        <xdr:cNvGraphicFramePr/>
      </xdr:nvGraphicFramePr>
      <xdr:xfrm>
        <a:off x="832256400" y="832256400"/>
        <a:ext cx="9591675" cy="61245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91675" cy="6096000"/>
    <xdr:graphicFrame>
      <xdr:nvGraphicFramePr>
        <xdr:cNvPr id="1" name="Shape 1025"/>
        <xdr:cNvGraphicFramePr/>
      </xdr:nvGraphicFramePr>
      <xdr:xfrm>
        <a:off x="832256400" y="832256400"/>
        <a:ext cx="9591675" cy="6096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ide_programmation%20cycle%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entation"/>
      <sheetName val="graph cycle 2"/>
      <sheetName val="graph cycle 3"/>
      <sheetName val="compétences attendues c2"/>
      <sheetName val="exploitation données C2"/>
      <sheetName val="dn c2"/>
      <sheetName val="calcul C2"/>
      <sheetName val="c c2"/>
      <sheetName val="nombres C2"/>
      <sheetName val="en c2"/>
      <sheetName val="grandeurs et mesures C2"/>
      <sheetName val="gm c2"/>
      <sheetName val="espace geometrie C2"/>
      <sheetName val="eg c2"/>
      <sheetName val="données c2"/>
    </sheetNames>
    <sheetDataSet>
      <sheetData sheetId="0">
        <row r="2">
          <cell r="D2" t="str">
            <v>Items</v>
          </cell>
          <cell r="E2" t="str">
            <v>Compétences</v>
          </cell>
          <cell r="F2" t="str">
            <v>Compétences attendues</v>
          </cell>
        </row>
        <row r="3">
          <cell r="A3" t="str">
            <v>Exploitation de données numériques</v>
          </cell>
          <cell r="D3">
            <v>3</v>
          </cell>
          <cell r="E3">
            <v>6</v>
          </cell>
          <cell r="F3">
            <v>1</v>
          </cell>
        </row>
        <row r="4">
          <cell r="A4" t="str">
            <v>Connaissances des nombres entiers naturels</v>
          </cell>
          <cell r="D4">
            <v>3</v>
          </cell>
          <cell r="E4">
            <v>14</v>
          </cell>
          <cell r="F4">
            <v>14</v>
          </cell>
        </row>
        <row r="5">
          <cell r="A5" t="str">
            <v>Connaissance des fractions et des nombres décimaux</v>
          </cell>
          <cell r="D5">
            <v>4</v>
          </cell>
          <cell r="E5">
            <v>23</v>
          </cell>
          <cell r="F5">
            <v>4</v>
          </cell>
        </row>
        <row r="6">
          <cell r="A6" t="str">
            <v>Calcul</v>
          </cell>
          <cell r="D6">
            <v>3</v>
          </cell>
          <cell r="E6">
            <v>24</v>
          </cell>
          <cell r="F6">
            <v>19</v>
          </cell>
        </row>
        <row r="7">
          <cell r="A7" t="str">
            <v>Espace et géométrie</v>
          </cell>
          <cell r="D7">
            <v>5</v>
          </cell>
          <cell r="E7">
            <v>35</v>
          </cell>
          <cell r="F7">
            <v>27</v>
          </cell>
        </row>
        <row r="8">
          <cell r="A8" t="str">
            <v>Grandeurs et mesures</v>
          </cell>
          <cell r="D8">
            <v>3</v>
          </cell>
          <cell r="E8">
            <v>23</v>
          </cell>
          <cell r="F8">
            <v>17</v>
          </cell>
        </row>
        <row r="10">
          <cell r="D10" t="str">
            <v>Items</v>
          </cell>
          <cell r="E10" t="str">
            <v>Compétences</v>
          </cell>
          <cell r="F10" t="str">
            <v>Compétences attendues</v>
          </cell>
        </row>
        <row r="11">
          <cell r="A11" t="str">
            <v>Exploitations de données numériques</v>
          </cell>
          <cell r="D11">
            <v>2</v>
          </cell>
          <cell r="E11">
            <v>14</v>
          </cell>
          <cell r="F11">
            <v>4</v>
          </cell>
        </row>
        <row r="12">
          <cell r="A12" t="str">
            <v>Connaissances des nombres entiers naturels</v>
          </cell>
          <cell r="D12">
            <v>3</v>
          </cell>
          <cell r="E12">
            <v>18</v>
          </cell>
          <cell r="F12">
            <v>14</v>
          </cell>
        </row>
        <row r="13">
          <cell r="A13" t="str">
            <v>Calcul</v>
          </cell>
          <cell r="D13">
            <v>3</v>
          </cell>
          <cell r="E13">
            <v>7</v>
          </cell>
          <cell r="F13">
            <v>6</v>
          </cell>
        </row>
        <row r="14">
          <cell r="A14" t="str">
            <v>Espace et géométrie</v>
          </cell>
          <cell r="D14">
            <v>4</v>
          </cell>
          <cell r="E14">
            <v>14</v>
          </cell>
          <cell r="F14">
            <v>5</v>
          </cell>
        </row>
        <row r="15">
          <cell r="A15" t="str">
            <v>Grandeurs et mesures</v>
          </cell>
          <cell r="D15">
            <v>3</v>
          </cell>
          <cell r="E15">
            <v>13</v>
          </cell>
          <cell r="F15">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8"/>
  <sheetViews>
    <sheetView tabSelected="1" view="pageLayout" workbookViewId="0" topLeftCell="A4">
      <selection activeCell="G16" sqref="G16"/>
    </sheetView>
  </sheetViews>
  <sheetFormatPr defaultColWidth="36.28125" defaultRowHeight="12.75"/>
  <cols>
    <col min="1" max="1" width="45.00390625" style="1" customWidth="1"/>
    <col min="2" max="2" width="13.140625" style="0" bestFit="1" customWidth="1"/>
    <col min="3" max="3" width="13.7109375" style="0" bestFit="1" customWidth="1"/>
    <col min="4" max="4" width="5.8515625" style="7" bestFit="1" customWidth="1"/>
    <col min="5" max="5" width="37.00390625" style="0" bestFit="1" customWidth="1"/>
    <col min="6" max="6" width="23.00390625" style="0" bestFit="1" customWidth="1"/>
    <col min="7" max="7" width="7.57421875" style="0" bestFit="1" customWidth="1"/>
  </cols>
  <sheetData>
    <row r="1" spans="1:7" ht="13.5" thickBot="1">
      <c r="A1" s="233" t="s">
        <v>17</v>
      </c>
      <c r="B1" s="234"/>
      <c r="C1" s="234"/>
      <c r="D1" s="234"/>
      <c r="E1" s="234"/>
      <c r="F1" s="234"/>
      <c r="G1" s="235"/>
    </row>
    <row r="2" spans="1:7" ht="12.75">
      <c r="A2" s="187" t="s">
        <v>18</v>
      </c>
      <c r="B2" s="188" t="s">
        <v>19</v>
      </c>
      <c r="C2" s="188" t="s">
        <v>20</v>
      </c>
      <c r="D2" s="189" t="s">
        <v>21</v>
      </c>
      <c r="E2" s="189" t="s">
        <v>14</v>
      </c>
      <c r="F2" s="189" t="s">
        <v>22</v>
      </c>
      <c r="G2" s="190" t="s">
        <v>23</v>
      </c>
    </row>
    <row r="3" spans="1:7" ht="12.75">
      <c r="A3" s="9" t="s">
        <v>9</v>
      </c>
      <c r="B3" s="236">
        <v>5.208333333333333</v>
      </c>
      <c r="C3" s="236">
        <v>5.229166666666667</v>
      </c>
      <c r="D3" s="8">
        <v>3</v>
      </c>
      <c r="E3" s="8">
        <v>6</v>
      </c>
      <c r="F3" s="8">
        <v>1</v>
      </c>
      <c r="G3" s="10">
        <f aca="true" t="shared" si="0" ref="G3:G9">100*F3/E3</f>
        <v>16.666666666666668</v>
      </c>
    </row>
    <row r="4" spans="1:7" ht="12.75">
      <c r="A4" s="191" t="s">
        <v>4</v>
      </c>
      <c r="B4" s="236"/>
      <c r="C4" s="236"/>
      <c r="D4" s="192">
        <v>3</v>
      </c>
      <c r="E4" s="192">
        <v>14</v>
      </c>
      <c r="F4" s="192">
        <v>14</v>
      </c>
      <c r="G4" s="193">
        <f t="shared" si="0"/>
        <v>100</v>
      </c>
    </row>
    <row r="5" spans="1:7" ht="25.5">
      <c r="A5" s="9" t="s">
        <v>10</v>
      </c>
      <c r="B5" s="236"/>
      <c r="C5" s="236"/>
      <c r="D5" s="8">
        <v>4</v>
      </c>
      <c r="E5" s="8">
        <v>23</v>
      </c>
      <c r="F5" s="8">
        <v>4</v>
      </c>
      <c r="G5" s="10">
        <f t="shared" si="0"/>
        <v>17.391304347826086</v>
      </c>
    </row>
    <row r="6" spans="1:7" ht="12.75">
      <c r="A6" s="191" t="s">
        <v>1</v>
      </c>
      <c r="B6" s="236"/>
      <c r="C6" s="236"/>
      <c r="D6" s="192">
        <v>3</v>
      </c>
      <c r="E6" s="192">
        <v>24</v>
      </c>
      <c r="F6" s="192">
        <v>19</v>
      </c>
      <c r="G6" s="193">
        <f t="shared" si="0"/>
        <v>79.16666666666667</v>
      </c>
    </row>
    <row r="7" spans="1:7" ht="12.75">
      <c r="A7" s="191" t="s">
        <v>2</v>
      </c>
      <c r="B7" s="236"/>
      <c r="C7" s="236"/>
      <c r="D7" s="192">
        <v>5</v>
      </c>
      <c r="E7" s="192">
        <v>35</v>
      </c>
      <c r="F7" s="192">
        <v>27</v>
      </c>
      <c r="G7" s="193">
        <f t="shared" si="0"/>
        <v>77.14285714285714</v>
      </c>
    </row>
    <row r="8" spans="1:7" ht="12.75">
      <c r="A8" s="191" t="s">
        <v>3</v>
      </c>
      <c r="B8" s="236"/>
      <c r="C8" s="236"/>
      <c r="D8" s="192">
        <v>3</v>
      </c>
      <c r="E8" s="192">
        <v>23</v>
      </c>
      <c r="F8" s="192">
        <v>17</v>
      </c>
      <c r="G8" s="193">
        <f t="shared" si="0"/>
        <v>73.91304347826087</v>
      </c>
    </row>
    <row r="9" spans="1:7" ht="13.5" thickBot="1">
      <c r="A9" s="222" t="s">
        <v>24</v>
      </c>
      <c r="B9" s="223"/>
      <c r="C9" s="223"/>
      <c r="D9" s="11">
        <f>SUM(D3:D8)</f>
        <v>21</v>
      </c>
      <c r="E9" s="12">
        <f>SUM(E3:E8)</f>
        <v>125</v>
      </c>
      <c r="F9" s="12">
        <f>SUM(F3:F8)</f>
        <v>82</v>
      </c>
      <c r="G9" s="13">
        <f t="shared" si="0"/>
        <v>65.6</v>
      </c>
    </row>
    <row r="10" spans="1:7" ht="12.75">
      <c r="A10" s="187" t="s">
        <v>25</v>
      </c>
      <c r="B10" s="188" t="s">
        <v>19</v>
      </c>
      <c r="C10" s="188" t="s">
        <v>20</v>
      </c>
      <c r="D10" s="189" t="s">
        <v>21</v>
      </c>
      <c r="E10" s="189" t="s">
        <v>14</v>
      </c>
      <c r="F10" s="189" t="s">
        <v>22</v>
      </c>
      <c r="G10" s="190" t="s">
        <v>23</v>
      </c>
    </row>
    <row r="11" spans="1:7" ht="12.75">
      <c r="A11" s="9" t="s">
        <v>0</v>
      </c>
      <c r="B11" s="236">
        <v>5.208333333333333</v>
      </c>
      <c r="C11" s="236">
        <v>5.229166666666667</v>
      </c>
      <c r="D11" s="8">
        <v>2</v>
      </c>
      <c r="E11" s="8">
        <v>14</v>
      </c>
      <c r="F11" s="8">
        <v>4</v>
      </c>
      <c r="G11" s="10">
        <f aca="true" t="shared" si="1" ref="G11:G16">100*F11/E11</f>
        <v>28.571428571428573</v>
      </c>
    </row>
    <row r="12" spans="1:7" ht="12.75">
      <c r="A12" s="191" t="s">
        <v>4</v>
      </c>
      <c r="B12" s="236"/>
      <c r="C12" s="236"/>
      <c r="D12" s="192">
        <v>3</v>
      </c>
      <c r="E12" s="192">
        <v>18</v>
      </c>
      <c r="F12" s="192">
        <v>14</v>
      </c>
      <c r="G12" s="193">
        <f t="shared" si="1"/>
        <v>77.77777777777777</v>
      </c>
    </row>
    <row r="13" spans="1:7" ht="12.75">
      <c r="A13" s="191" t="s">
        <v>1</v>
      </c>
      <c r="B13" s="236"/>
      <c r="C13" s="236"/>
      <c r="D13" s="192">
        <v>3</v>
      </c>
      <c r="E13" s="192">
        <v>7</v>
      </c>
      <c r="F13" s="192">
        <v>6</v>
      </c>
      <c r="G13" s="193">
        <f t="shared" si="1"/>
        <v>85.71428571428571</v>
      </c>
    </row>
    <row r="14" spans="1:7" ht="12.75">
      <c r="A14" s="9" t="s">
        <v>2</v>
      </c>
      <c r="B14" s="236"/>
      <c r="C14" s="236"/>
      <c r="D14" s="8">
        <v>4</v>
      </c>
      <c r="E14" s="8">
        <v>14</v>
      </c>
      <c r="F14" s="8">
        <v>5</v>
      </c>
      <c r="G14" s="10">
        <f t="shared" si="1"/>
        <v>35.714285714285715</v>
      </c>
    </row>
    <row r="15" spans="1:7" ht="12.75">
      <c r="A15" s="9" t="s">
        <v>3</v>
      </c>
      <c r="B15" s="236"/>
      <c r="C15" s="236"/>
      <c r="D15" s="8">
        <v>3</v>
      </c>
      <c r="E15" s="8">
        <v>13</v>
      </c>
      <c r="F15" s="8">
        <v>4</v>
      </c>
      <c r="G15" s="10">
        <f t="shared" si="1"/>
        <v>30.76923076923077</v>
      </c>
    </row>
    <row r="16" spans="1:7" ht="13.5" thickBot="1">
      <c r="A16" s="222" t="s">
        <v>24</v>
      </c>
      <c r="B16" s="223"/>
      <c r="C16" s="223"/>
      <c r="D16" s="11">
        <f>SUM(D11:D15)</f>
        <v>15</v>
      </c>
      <c r="E16" s="11">
        <f>SUM(E11:E15)</f>
        <v>66</v>
      </c>
      <c r="F16" s="11">
        <f>SUM(F11:F15)</f>
        <v>33</v>
      </c>
      <c r="G16" s="13">
        <f t="shared" si="1"/>
        <v>50</v>
      </c>
    </row>
    <row r="18" ht="13.5" thickBot="1"/>
    <row r="19" spans="1:6" ht="13.5" thickBot="1">
      <c r="A19" s="2" t="s">
        <v>25</v>
      </c>
      <c r="B19" s="3"/>
      <c r="D19" s="224" t="s">
        <v>181</v>
      </c>
      <c r="E19" s="225"/>
      <c r="F19" s="226"/>
    </row>
    <row r="20" spans="1:6" ht="12.75">
      <c r="A20" s="194" t="s">
        <v>5</v>
      </c>
      <c r="B20" s="195">
        <v>5</v>
      </c>
      <c r="D20" s="196">
        <v>0</v>
      </c>
      <c r="E20" s="197" t="s">
        <v>182</v>
      </c>
      <c r="F20" s="198"/>
    </row>
    <row r="21" spans="1:6" ht="12.75">
      <c r="A21" s="199" t="s">
        <v>6</v>
      </c>
      <c r="B21" s="200">
        <v>15</v>
      </c>
      <c r="D21" s="196">
        <v>1</v>
      </c>
      <c r="E21" s="197" t="s">
        <v>183</v>
      </c>
      <c r="F21" s="198"/>
    </row>
    <row r="22" spans="1:6" ht="12.75">
      <c r="A22" s="201" t="s">
        <v>15</v>
      </c>
      <c r="B22" s="202">
        <f>E16</f>
        <v>66</v>
      </c>
      <c r="D22" s="196">
        <v>2</v>
      </c>
      <c r="E22" s="197" t="s">
        <v>184</v>
      </c>
      <c r="F22" s="198"/>
    </row>
    <row r="23" spans="1:6" ht="13.5" thickBot="1">
      <c r="A23" s="203" t="s">
        <v>16</v>
      </c>
      <c r="B23" s="204" t="s">
        <v>26</v>
      </c>
      <c r="D23" s="196">
        <v>3</v>
      </c>
      <c r="E23" s="197" t="s">
        <v>185</v>
      </c>
      <c r="F23" s="198"/>
    </row>
    <row r="24" spans="1:6" ht="13.5" customHeight="1" thickBot="1">
      <c r="A24" s="205" t="s">
        <v>18</v>
      </c>
      <c r="B24" s="212"/>
      <c r="C24" s="179"/>
      <c r="D24" s="180"/>
      <c r="E24" s="206" t="s">
        <v>189</v>
      </c>
      <c r="F24" s="207"/>
    </row>
    <row r="25" spans="1:6" ht="12.75">
      <c r="A25" s="194" t="s">
        <v>5</v>
      </c>
      <c r="B25" s="195">
        <v>6</v>
      </c>
      <c r="D25" s="227" t="s">
        <v>186</v>
      </c>
      <c r="E25" s="228"/>
      <c r="F25" s="229"/>
    </row>
    <row r="26" spans="1:6" ht="12.75">
      <c r="A26" s="199" t="s">
        <v>6</v>
      </c>
      <c r="B26" s="200">
        <f>D9</f>
        <v>21</v>
      </c>
      <c r="D26" s="227"/>
      <c r="E26" s="228"/>
      <c r="F26" s="229"/>
    </row>
    <row r="27" spans="1:6" ht="12.75">
      <c r="A27" s="201" t="s">
        <v>15</v>
      </c>
      <c r="B27" s="202">
        <f>E9</f>
        <v>125</v>
      </c>
      <c r="D27" s="227"/>
      <c r="E27" s="228"/>
      <c r="F27" s="229"/>
    </row>
    <row r="28" spans="1:6" ht="13.5" thickBot="1">
      <c r="A28" s="203" t="s">
        <v>16</v>
      </c>
      <c r="B28" s="204" t="s">
        <v>180</v>
      </c>
      <c r="D28" s="230"/>
      <c r="E28" s="231"/>
      <c r="F28" s="232"/>
    </row>
  </sheetData>
  <sheetProtection/>
  <mergeCells count="9">
    <mergeCell ref="A16:C16"/>
    <mergeCell ref="D19:F19"/>
    <mergeCell ref="D25:F28"/>
    <mergeCell ref="A1:G1"/>
    <mergeCell ref="B3:B8"/>
    <mergeCell ref="C3:C8"/>
    <mergeCell ref="A9:C9"/>
    <mergeCell ref="B11:B15"/>
    <mergeCell ref="C11:C15"/>
  </mergeCells>
  <printOptions/>
  <pageMargins left="0.5905511811023623" right="0.5905511811023623" top="0.7874015748031497" bottom="0.7874015748031497" header="0.5118110236220472" footer="0.3937007874015748"/>
  <pageSetup fitToHeight="2" horizontalDpi="72" verticalDpi="72" orientation="landscape" paperSize="9" scale="89" r:id="rId1"/>
  <headerFooter alignWithMargins="0">
    <oddHeader>&amp;C&amp;"Arial,Gras"&amp;11Cycle 3 : Les compétences à répartir</oddHeader>
    <oddFooter xml:space="preserve">&amp;L&amp;8Outil d'aide à la programmation
&amp;C&amp;8page &amp;P/&amp;N&amp;R&amp;8Pierre Toussaint Casabianca
Chargé de mission développement des sciences
pierre-toussain.casabianca@ac-corse.fr </oddFooter>
  </headerFooter>
</worksheet>
</file>

<file path=xl/worksheets/sheet2.xml><?xml version="1.0" encoding="utf-8"?>
<worksheet xmlns="http://schemas.openxmlformats.org/spreadsheetml/2006/main" xmlns:r="http://schemas.openxmlformats.org/officeDocument/2006/relationships">
  <dimension ref="A1:F138"/>
  <sheetViews>
    <sheetView view="pageLayout" zoomScaleSheetLayoutView="100" workbookViewId="0" topLeftCell="A75">
      <selection activeCell="E55" sqref="E55"/>
    </sheetView>
  </sheetViews>
  <sheetFormatPr defaultColWidth="11.421875" defaultRowHeight="12.75"/>
  <cols>
    <col min="1" max="1" width="29.8515625" style="19" customWidth="1"/>
    <col min="2" max="2" width="103.8515625" style="14" customWidth="1"/>
    <col min="3" max="3" width="4.57421875" style="20" bestFit="1" customWidth="1"/>
    <col min="4" max="4" width="4.8515625" style="20" customWidth="1"/>
    <col min="5" max="5" width="4.8515625" style="20" bestFit="1" customWidth="1"/>
    <col min="6" max="6" width="5.57421875" style="20" bestFit="1" customWidth="1"/>
    <col min="7" max="7" width="3.421875" style="14" customWidth="1"/>
    <col min="8" max="8" width="6.28125" style="14" customWidth="1"/>
    <col min="9" max="9" width="10.28125" style="14" bestFit="1" customWidth="1"/>
    <col min="10" max="10" width="11.8515625" style="14" bestFit="1" customWidth="1"/>
    <col min="11" max="11" width="19.00390625" style="14" bestFit="1" customWidth="1"/>
    <col min="12" max="12" width="10.28125" style="14" bestFit="1" customWidth="1"/>
    <col min="13" max="13" width="11.8515625" style="14" bestFit="1" customWidth="1"/>
    <col min="14" max="14" width="18.421875" style="14" bestFit="1" customWidth="1"/>
    <col min="15" max="15" width="10.28125" style="14" bestFit="1" customWidth="1"/>
    <col min="16" max="16" width="11.8515625" style="14" bestFit="1" customWidth="1"/>
    <col min="17" max="17" width="19.00390625" style="14" bestFit="1" customWidth="1"/>
    <col min="18" max="19" width="5.8515625" style="14" customWidth="1"/>
    <col min="20" max="20" width="18.140625" style="14" bestFit="1" customWidth="1"/>
    <col min="21" max="21" width="18.140625" style="14" customWidth="1"/>
    <col min="22" max="22" width="19.421875" style="14" bestFit="1" customWidth="1"/>
    <col min="23" max="16384" width="11.421875" style="14" customWidth="1"/>
  </cols>
  <sheetData>
    <row r="1" spans="1:5" ht="13.5" customHeight="1" thickBot="1">
      <c r="A1" s="245" t="s">
        <v>27</v>
      </c>
      <c r="B1" s="246"/>
      <c r="C1" s="246"/>
      <c r="D1" s="246"/>
      <c r="E1" s="247"/>
    </row>
    <row r="2" spans="1:6" ht="13.5" thickBot="1">
      <c r="A2" s="15" t="s">
        <v>13</v>
      </c>
      <c r="B2" s="4" t="s">
        <v>14</v>
      </c>
      <c r="C2" s="5" t="s">
        <v>11</v>
      </c>
      <c r="D2" s="6" t="s">
        <v>7</v>
      </c>
      <c r="E2" s="56" t="s">
        <v>8</v>
      </c>
      <c r="F2" s="57" t="s">
        <v>144</v>
      </c>
    </row>
    <row r="3" spans="1:6" ht="26.25" thickBot="1">
      <c r="A3" s="16" t="s">
        <v>28</v>
      </c>
      <c r="B3" s="50" t="s">
        <v>29</v>
      </c>
      <c r="C3" s="281" t="s">
        <v>179</v>
      </c>
      <c r="D3" s="282"/>
      <c r="E3" s="282"/>
      <c r="F3" s="283"/>
    </row>
    <row r="4" spans="1:6" ht="12.75">
      <c r="A4" s="279" t="s">
        <v>30</v>
      </c>
      <c r="B4" s="51" t="s">
        <v>142</v>
      </c>
      <c r="C4" s="59">
        <v>1</v>
      </c>
      <c r="D4" s="60">
        <v>2</v>
      </c>
      <c r="E4" s="61">
        <v>2</v>
      </c>
      <c r="F4" s="62">
        <v>2</v>
      </c>
    </row>
    <row r="5" spans="1:6" ht="13.5" thickBot="1">
      <c r="A5" s="280"/>
      <c r="B5" s="217" t="s">
        <v>210</v>
      </c>
      <c r="C5" s="63">
        <v>0</v>
      </c>
      <c r="D5" s="64">
        <v>1</v>
      </c>
      <c r="E5" s="65">
        <v>2</v>
      </c>
      <c r="F5" s="66">
        <v>2</v>
      </c>
    </row>
    <row r="6" spans="1:6" ht="12.75">
      <c r="A6" s="260" t="s">
        <v>31</v>
      </c>
      <c r="B6" s="53" t="s">
        <v>32</v>
      </c>
      <c r="C6" s="67">
        <v>1</v>
      </c>
      <c r="D6" s="68">
        <v>2</v>
      </c>
      <c r="E6" s="69">
        <v>2</v>
      </c>
      <c r="F6" s="70">
        <v>2</v>
      </c>
    </row>
    <row r="7" spans="1:6" ht="12.75">
      <c r="A7" s="261"/>
      <c r="B7" s="215" t="s">
        <v>208</v>
      </c>
      <c r="C7" s="71">
        <v>1</v>
      </c>
      <c r="D7" s="72">
        <v>2</v>
      </c>
      <c r="E7" s="73">
        <v>2</v>
      </c>
      <c r="F7" s="74">
        <v>2</v>
      </c>
    </row>
    <row r="8" spans="1:6" ht="13.5" thickBot="1">
      <c r="A8" s="262"/>
      <c r="B8" s="216" t="s">
        <v>207</v>
      </c>
      <c r="C8" s="75">
        <v>0</v>
      </c>
      <c r="D8" s="64">
        <v>1</v>
      </c>
      <c r="E8" s="65">
        <v>1</v>
      </c>
      <c r="F8" s="66">
        <v>2</v>
      </c>
    </row>
    <row r="9" spans="1:5" ht="13.5" thickBot="1">
      <c r="A9" s="245" t="s">
        <v>12</v>
      </c>
      <c r="B9" s="246"/>
      <c r="C9" s="246"/>
      <c r="D9" s="246"/>
      <c r="E9" s="247"/>
    </row>
    <row r="10" spans="1:6" ht="13.5" thickBot="1">
      <c r="A10" s="153" t="s">
        <v>13</v>
      </c>
      <c r="B10" s="4" t="s">
        <v>14</v>
      </c>
      <c r="C10" s="5" t="s">
        <v>11</v>
      </c>
      <c r="D10" s="6" t="s">
        <v>7</v>
      </c>
      <c r="E10" s="56" t="s">
        <v>8</v>
      </c>
      <c r="F10" s="57" t="s">
        <v>144</v>
      </c>
    </row>
    <row r="11" spans="1:6" ht="12.75">
      <c r="A11" s="240" t="s">
        <v>33</v>
      </c>
      <c r="B11" s="219" t="s">
        <v>34</v>
      </c>
      <c r="C11" s="154">
        <v>2</v>
      </c>
      <c r="D11" s="60">
        <v>3</v>
      </c>
      <c r="E11" s="61">
        <v>3</v>
      </c>
      <c r="F11" s="62">
        <v>3</v>
      </c>
    </row>
    <row r="12" spans="1:6" ht="12.75">
      <c r="A12" s="241"/>
      <c r="B12" s="218" t="s">
        <v>209</v>
      </c>
      <c r="C12" s="155">
        <v>2</v>
      </c>
      <c r="D12" s="68">
        <v>3</v>
      </c>
      <c r="E12" s="69">
        <v>3</v>
      </c>
      <c r="F12" s="79">
        <v>3</v>
      </c>
    </row>
    <row r="13" spans="1:6" ht="12.75">
      <c r="A13" s="241"/>
      <c r="B13" s="77" t="s">
        <v>36</v>
      </c>
      <c r="C13" s="155">
        <v>2</v>
      </c>
      <c r="D13" s="68">
        <v>3</v>
      </c>
      <c r="E13" s="69">
        <v>3</v>
      </c>
      <c r="F13" s="79">
        <v>3</v>
      </c>
    </row>
    <row r="14" spans="1:6" ht="12.75">
      <c r="A14" s="241"/>
      <c r="B14" s="77" t="s">
        <v>37</v>
      </c>
      <c r="C14" s="155">
        <v>2</v>
      </c>
      <c r="D14" s="68">
        <v>3</v>
      </c>
      <c r="E14" s="69">
        <v>3</v>
      </c>
      <c r="F14" s="79">
        <v>3</v>
      </c>
    </row>
    <row r="15" spans="1:6" ht="13.5" thickBot="1">
      <c r="A15" s="242"/>
      <c r="B15" s="80" t="s">
        <v>38</v>
      </c>
      <c r="C15" s="81">
        <v>2</v>
      </c>
      <c r="D15" s="156">
        <v>2</v>
      </c>
      <c r="E15" s="73">
        <v>3</v>
      </c>
      <c r="F15" s="66">
        <v>3</v>
      </c>
    </row>
    <row r="16" spans="1:6" ht="12.75">
      <c r="A16" s="240" t="s">
        <v>39</v>
      </c>
      <c r="B16" s="53" t="s">
        <v>40</v>
      </c>
      <c r="C16" s="59">
        <v>2</v>
      </c>
      <c r="D16" s="157">
        <v>2</v>
      </c>
      <c r="E16" s="61">
        <v>3</v>
      </c>
      <c r="F16" s="62">
        <v>3</v>
      </c>
    </row>
    <row r="17" spans="1:6" ht="12.75">
      <c r="A17" s="241"/>
      <c r="B17" s="54" t="s">
        <v>41</v>
      </c>
      <c r="C17" s="158">
        <v>2</v>
      </c>
      <c r="D17" s="83">
        <v>3</v>
      </c>
      <c r="E17" s="84">
        <v>3</v>
      </c>
      <c r="F17" s="79">
        <v>3</v>
      </c>
    </row>
    <row r="18" spans="1:6" ht="12.75">
      <c r="A18" s="241"/>
      <c r="B18" s="54" t="s">
        <v>42</v>
      </c>
      <c r="C18" s="158">
        <v>2</v>
      </c>
      <c r="D18" s="83">
        <v>3</v>
      </c>
      <c r="E18" s="84">
        <v>3</v>
      </c>
      <c r="F18" s="79">
        <v>3</v>
      </c>
    </row>
    <row r="19" spans="1:6" ht="12.75">
      <c r="A19" s="241"/>
      <c r="B19" s="54" t="s">
        <v>43</v>
      </c>
      <c r="C19" s="82">
        <v>2</v>
      </c>
      <c r="D19" s="83">
        <v>3</v>
      </c>
      <c r="E19" s="84">
        <v>3</v>
      </c>
      <c r="F19" s="79">
        <v>3</v>
      </c>
    </row>
    <row r="20" spans="1:6" ht="13.5" thickBot="1">
      <c r="A20" s="241"/>
      <c r="B20" s="55" t="s">
        <v>44</v>
      </c>
      <c r="C20" s="63">
        <v>1</v>
      </c>
      <c r="D20" s="64">
        <v>2</v>
      </c>
      <c r="E20" s="159">
        <v>2</v>
      </c>
      <c r="F20" s="66">
        <v>3</v>
      </c>
    </row>
    <row r="21" spans="1:6" ht="12.75">
      <c r="A21" s="240" t="s">
        <v>45</v>
      </c>
      <c r="B21" s="77" t="s">
        <v>145</v>
      </c>
      <c r="C21" s="78">
        <v>2</v>
      </c>
      <c r="D21" s="160">
        <v>2</v>
      </c>
      <c r="E21" s="69">
        <v>3</v>
      </c>
      <c r="F21" s="62">
        <v>3</v>
      </c>
    </row>
    <row r="22" spans="1:6" ht="12.75">
      <c r="A22" s="241"/>
      <c r="B22" s="77" t="s">
        <v>146</v>
      </c>
      <c r="C22" s="78">
        <v>0</v>
      </c>
      <c r="D22" s="68">
        <v>1</v>
      </c>
      <c r="E22" s="161">
        <v>2</v>
      </c>
      <c r="F22" s="70">
        <v>3</v>
      </c>
    </row>
    <row r="23" spans="1:6" ht="25.5">
      <c r="A23" s="241"/>
      <c r="B23" s="22" t="s">
        <v>46</v>
      </c>
      <c r="C23" s="78">
        <v>2</v>
      </c>
      <c r="D23" s="68">
        <v>2</v>
      </c>
      <c r="E23" s="69">
        <v>3</v>
      </c>
      <c r="F23" s="79">
        <v>3</v>
      </c>
    </row>
    <row r="24" spans="1:6" ht="13.5" thickBot="1">
      <c r="A24" s="242"/>
      <c r="B24" s="24" t="s">
        <v>47</v>
      </c>
      <c r="C24" s="85">
        <v>1</v>
      </c>
      <c r="D24" s="162">
        <v>2</v>
      </c>
      <c r="E24" s="87">
        <v>3</v>
      </c>
      <c r="F24" s="66">
        <v>3</v>
      </c>
    </row>
    <row r="25" spans="1:5" ht="13.5" thickBot="1">
      <c r="A25" s="276" t="s">
        <v>48</v>
      </c>
      <c r="B25" s="277"/>
      <c r="C25" s="277"/>
      <c r="D25" s="277"/>
      <c r="E25" s="278"/>
    </row>
    <row r="26" spans="1:6" ht="13.5" thickBot="1">
      <c r="A26" s="16" t="s">
        <v>13</v>
      </c>
      <c r="B26" s="25" t="s">
        <v>14</v>
      </c>
      <c r="C26" s="26" t="s">
        <v>11</v>
      </c>
      <c r="D26" s="48" t="s">
        <v>7</v>
      </c>
      <c r="E26" s="89" t="s">
        <v>8</v>
      </c>
      <c r="F26" s="90" t="s">
        <v>144</v>
      </c>
    </row>
    <row r="27" spans="1:6" ht="25.5">
      <c r="A27" s="272" t="s">
        <v>49</v>
      </c>
      <c r="B27" s="17" t="s">
        <v>50</v>
      </c>
      <c r="C27" s="91">
        <v>0</v>
      </c>
      <c r="D27" s="92">
        <v>2</v>
      </c>
      <c r="E27" s="93">
        <v>2</v>
      </c>
      <c r="F27" s="62">
        <v>2</v>
      </c>
    </row>
    <row r="28" spans="1:6" ht="12.75">
      <c r="A28" s="273"/>
      <c r="B28" s="23" t="s">
        <v>51</v>
      </c>
      <c r="C28" s="94">
        <v>0</v>
      </c>
      <c r="D28" s="163">
        <v>2</v>
      </c>
      <c r="E28" s="96">
        <v>3</v>
      </c>
      <c r="F28" s="79">
        <v>3</v>
      </c>
    </row>
    <row r="29" spans="1:6" ht="25.5">
      <c r="A29" s="273"/>
      <c r="B29" s="23" t="s">
        <v>52</v>
      </c>
      <c r="C29" s="94">
        <v>0</v>
      </c>
      <c r="D29" s="95">
        <v>2</v>
      </c>
      <c r="E29" s="96">
        <v>2</v>
      </c>
      <c r="F29" s="79">
        <v>2</v>
      </c>
    </row>
    <row r="30" spans="1:6" ht="25.5">
      <c r="A30" s="273"/>
      <c r="B30" s="23" t="s">
        <v>53</v>
      </c>
      <c r="C30" s="94">
        <v>0</v>
      </c>
      <c r="D30" s="95">
        <v>2</v>
      </c>
      <c r="E30" s="96">
        <v>2</v>
      </c>
      <c r="F30" s="79">
        <v>2</v>
      </c>
    </row>
    <row r="31" spans="1:6" ht="25.5">
      <c r="A31" s="274"/>
      <c r="B31" s="23" t="s">
        <v>54</v>
      </c>
      <c r="C31" s="97">
        <v>0</v>
      </c>
      <c r="D31" s="98">
        <v>2</v>
      </c>
      <c r="E31" s="99">
        <v>2</v>
      </c>
      <c r="F31" s="79">
        <v>2</v>
      </c>
    </row>
    <row r="32" spans="1:6" ht="12.75">
      <c r="A32" s="274"/>
      <c r="B32" s="23" t="s">
        <v>55</v>
      </c>
      <c r="C32" s="97">
        <v>0</v>
      </c>
      <c r="D32" s="98">
        <v>1</v>
      </c>
      <c r="E32" s="99">
        <v>2</v>
      </c>
      <c r="F32" s="79">
        <v>2</v>
      </c>
    </row>
    <row r="33" spans="1:6" ht="13.5" thickBot="1">
      <c r="A33" s="275"/>
      <c r="B33" s="28" t="s">
        <v>56</v>
      </c>
      <c r="C33" s="97">
        <v>0</v>
      </c>
      <c r="D33" s="98">
        <v>1</v>
      </c>
      <c r="E33" s="99">
        <v>2</v>
      </c>
      <c r="F33" s="66">
        <v>2</v>
      </c>
    </row>
    <row r="34" spans="1:6" ht="15" customHeight="1">
      <c r="A34" s="240" t="s">
        <v>57</v>
      </c>
      <c r="B34" s="100" t="s">
        <v>58</v>
      </c>
      <c r="C34" s="59">
        <v>0</v>
      </c>
      <c r="D34" s="92">
        <v>2</v>
      </c>
      <c r="E34" s="93">
        <v>2</v>
      </c>
      <c r="F34" s="62">
        <v>2</v>
      </c>
    </row>
    <row r="35" spans="1:6" ht="25.5">
      <c r="A35" s="241"/>
      <c r="B35" s="101" t="s">
        <v>59</v>
      </c>
      <c r="C35" s="82">
        <v>0</v>
      </c>
      <c r="D35" s="95">
        <v>2</v>
      </c>
      <c r="E35" s="96">
        <v>2</v>
      </c>
      <c r="F35" s="79">
        <v>2</v>
      </c>
    </row>
    <row r="36" spans="1:6" ht="25.5">
      <c r="A36" s="241"/>
      <c r="B36" s="101" t="s">
        <v>60</v>
      </c>
      <c r="C36" s="82">
        <v>0</v>
      </c>
      <c r="D36" s="95">
        <v>2</v>
      </c>
      <c r="E36" s="96">
        <v>2</v>
      </c>
      <c r="F36" s="79">
        <v>2</v>
      </c>
    </row>
    <row r="37" spans="1:6" ht="17.25" customHeight="1">
      <c r="A37" s="241"/>
      <c r="B37" s="101" t="s">
        <v>61</v>
      </c>
      <c r="C37" s="82">
        <v>0</v>
      </c>
      <c r="D37" s="95">
        <v>2</v>
      </c>
      <c r="E37" s="96">
        <v>2</v>
      </c>
      <c r="F37" s="79">
        <v>2</v>
      </c>
    </row>
    <row r="38" spans="1:6" ht="17.25" customHeight="1">
      <c r="A38" s="241"/>
      <c r="B38" s="102" t="s">
        <v>62</v>
      </c>
      <c r="C38" s="103">
        <v>0</v>
      </c>
      <c r="D38" s="104">
        <v>2</v>
      </c>
      <c r="E38" s="105">
        <v>2</v>
      </c>
      <c r="F38" s="79">
        <v>2</v>
      </c>
    </row>
    <row r="39" spans="1:6" ht="15.75" customHeight="1">
      <c r="A39" s="241"/>
      <c r="B39" s="102" t="s">
        <v>63</v>
      </c>
      <c r="C39" s="103">
        <v>0</v>
      </c>
      <c r="D39" s="104">
        <v>0</v>
      </c>
      <c r="E39" s="105">
        <v>1</v>
      </c>
      <c r="F39" s="79">
        <v>2</v>
      </c>
    </row>
    <row r="40" spans="1:6" ht="12.75">
      <c r="A40" s="241"/>
      <c r="B40" s="102" t="s">
        <v>64</v>
      </c>
      <c r="C40" s="103">
        <v>0</v>
      </c>
      <c r="D40" s="104">
        <v>1</v>
      </c>
      <c r="E40" s="105">
        <v>2</v>
      </c>
      <c r="F40" s="79">
        <v>2</v>
      </c>
    </row>
    <row r="41" spans="1:6" ht="13.5" thickBot="1">
      <c r="A41" s="242"/>
      <c r="B41" s="106" t="s">
        <v>65</v>
      </c>
      <c r="C41" s="107">
        <v>0</v>
      </c>
      <c r="D41" s="108">
        <v>2</v>
      </c>
      <c r="E41" s="164">
        <v>2</v>
      </c>
      <c r="F41" s="66">
        <v>3</v>
      </c>
    </row>
    <row r="42" spans="1:6" ht="12.75">
      <c r="A42" s="240" t="s">
        <v>66</v>
      </c>
      <c r="B42" s="110" t="s">
        <v>67</v>
      </c>
      <c r="C42" s="111">
        <v>0</v>
      </c>
      <c r="D42" s="112">
        <v>1</v>
      </c>
      <c r="E42" s="113">
        <v>2</v>
      </c>
      <c r="F42" s="62">
        <v>2</v>
      </c>
    </row>
    <row r="43" spans="1:6" ht="12.75">
      <c r="A43" s="241"/>
      <c r="B43" s="102" t="s">
        <v>68</v>
      </c>
      <c r="C43" s="114">
        <v>0</v>
      </c>
      <c r="D43" s="104">
        <v>1</v>
      </c>
      <c r="E43" s="105">
        <v>2</v>
      </c>
      <c r="F43" s="79">
        <v>2</v>
      </c>
    </row>
    <row r="44" spans="1:6" ht="12.75">
      <c r="A44" s="241"/>
      <c r="B44" s="102" t="s">
        <v>69</v>
      </c>
      <c r="C44" s="114">
        <v>0</v>
      </c>
      <c r="D44" s="104">
        <v>1</v>
      </c>
      <c r="E44" s="105">
        <v>2</v>
      </c>
      <c r="F44" s="79">
        <v>2</v>
      </c>
    </row>
    <row r="45" spans="1:6" ht="13.5" customHeight="1">
      <c r="A45" s="241"/>
      <c r="B45" s="102" t="s">
        <v>70</v>
      </c>
      <c r="C45" s="114">
        <v>0</v>
      </c>
      <c r="D45" s="104">
        <v>1</v>
      </c>
      <c r="E45" s="105">
        <v>2</v>
      </c>
      <c r="F45" s="79">
        <v>2</v>
      </c>
    </row>
    <row r="46" spans="1:6" ht="12.75">
      <c r="A46" s="241"/>
      <c r="B46" s="102" t="s">
        <v>71</v>
      </c>
      <c r="C46" s="114">
        <v>0</v>
      </c>
      <c r="D46" s="104">
        <v>1</v>
      </c>
      <c r="E46" s="105">
        <v>2</v>
      </c>
      <c r="F46" s="79">
        <v>2</v>
      </c>
    </row>
    <row r="47" spans="1:6" ht="13.5" thickBot="1">
      <c r="A47" s="242"/>
      <c r="B47" s="106" t="s">
        <v>72</v>
      </c>
      <c r="C47" s="114">
        <v>0</v>
      </c>
      <c r="D47" s="104">
        <v>1</v>
      </c>
      <c r="E47" s="105">
        <v>2</v>
      </c>
      <c r="F47" s="79">
        <v>2</v>
      </c>
    </row>
    <row r="48" spans="1:6" ht="25.5">
      <c r="A48" s="240" t="s">
        <v>73</v>
      </c>
      <c r="B48" s="209" t="s">
        <v>205</v>
      </c>
      <c r="C48" s="111">
        <v>0</v>
      </c>
      <c r="D48" s="112">
        <v>1</v>
      </c>
      <c r="E48" s="165">
        <v>2</v>
      </c>
      <c r="F48" s="62">
        <v>3</v>
      </c>
    </row>
    <row r="49" spans="1:6" ht="13.5" thickBot="1">
      <c r="A49" s="242"/>
      <c r="B49" s="210" t="s">
        <v>206</v>
      </c>
      <c r="C49" s="115">
        <v>0</v>
      </c>
      <c r="D49" s="116">
        <v>2</v>
      </c>
      <c r="E49" s="166">
        <v>2</v>
      </c>
      <c r="F49" s="66">
        <v>3</v>
      </c>
    </row>
    <row r="50" spans="1:5" ht="13.5" thickBot="1">
      <c r="A50" s="245" t="s">
        <v>74</v>
      </c>
      <c r="B50" s="246"/>
      <c r="C50" s="246"/>
      <c r="D50" s="246"/>
      <c r="E50" s="247"/>
    </row>
    <row r="51" spans="1:6" ht="13.5" thickBot="1">
      <c r="A51" s="15" t="s">
        <v>13</v>
      </c>
      <c r="B51" s="25" t="s">
        <v>14</v>
      </c>
      <c r="C51" s="26" t="s">
        <v>11</v>
      </c>
      <c r="D51" s="27" t="s">
        <v>7</v>
      </c>
      <c r="E51" s="58" t="s">
        <v>8</v>
      </c>
      <c r="F51" s="90" t="s">
        <v>144</v>
      </c>
    </row>
    <row r="52" spans="1:6" ht="25.5">
      <c r="A52" s="240" t="s">
        <v>75</v>
      </c>
      <c r="B52" s="32" t="s">
        <v>76</v>
      </c>
      <c r="C52" s="59">
        <v>2</v>
      </c>
      <c r="D52" s="157">
        <v>2</v>
      </c>
      <c r="E52" s="61">
        <v>3</v>
      </c>
      <c r="F52" s="62">
        <v>3</v>
      </c>
    </row>
    <row r="53" spans="1:6" ht="25.5">
      <c r="A53" s="241"/>
      <c r="B53" s="33" t="s">
        <v>77</v>
      </c>
      <c r="C53" s="158">
        <v>2</v>
      </c>
      <c r="D53" s="83">
        <v>3</v>
      </c>
      <c r="E53" s="84">
        <v>3</v>
      </c>
      <c r="F53" s="79">
        <v>3</v>
      </c>
    </row>
    <row r="54" spans="1:6" ht="12.75">
      <c r="A54" s="241"/>
      <c r="B54" s="33" t="s">
        <v>78</v>
      </c>
      <c r="C54" s="158">
        <v>2</v>
      </c>
      <c r="D54" s="83">
        <v>3</v>
      </c>
      <c r="E54" s="84">
        <v>3</v>
      </c>
      <c r="F54" s="79">
        <v>3</v>
      </c>
    </row>
    <row r="55" spans="1:6" ht="12.75">
      <c r="A55" s="241"/>
      <c r="B55" s="33" t="s">
        <v>79</v>
      </c>
      <c r="C55" s="82">
        <v>0</v>
      </c>
      <c r="D55" s="83">
        <v>1</v>
      </c>
      <c r="E55" s="221">
        <v>2</v>
      </c>
      <c r="F55" s="79">
        <v>3</v>
      </c>
    </row>
    <row r="56" spans="1:6" ht="12.75">
      <c r="A56" s="241"/>
      <c r="B56" s="33" t="s">
        <v>147</v>
      </c>
      <c r="C56" s="158">
        <v>2</v>
      </c>
      <c r="D56" s="83">
        <v>3</v>
      </c>
      <c r="E56" s="84">
        <v>3</v>
      </c>
      <c r="F56" s="79">
        <v>3</v>
      </c>
    </row>
    <row r="57" spans="1:6" ht="12.75">
      <c r="A57" s="241"/>
      <c r="B57" s="33" t="s">
        <v>148</v>
      </c>
      <c r="C57" s="82">
        <v>0</v>
      </c>
      <c r="D57" s="83">
        <v>1</v>
      </c>
      <c r="E57" s="167">
        <v>2</v>
      </c>
      <c r="F57" s="79">
        <v>3</v>
      </c>
    </row>
    <row r="58" spans="1:6" ht="12.75">
      <c r="A58" s="241"/>
      <c r="B58" s="33" t="s">
        <v>149</v>
      </c>
      <c r="C58" s="82">
        <v>0</v>
      </c>
      <c r="D58" s="83">
        <v>1</v>
      </c>
      <c r="E58" s="167">
        <v>2</v>
      </c>
      <c r="F58" s="79">
        <v>3</v>
      </c>
    </row>
    <row r="59" spans="1:6" ht="12.75">
      <c r="A59" s="241"/>
      <c r="B59" s="33" t="s">
        <v>150</v>
      </c>
      <c r="C59" s="82">
        <v>3</v>
      </c>
      <c r="D59" s="83">
        <v>3</v>
      </c>
      <c r="E59" s="84">
        <v>3</v>
      </c>
      <c r="F59" s="79">
        <v>3</v>
      </c>
    </row>
    <row r="60" spans="1:6" ht="12.75">
      <c r="A60" s="241"/>
      <c r="B60" s="33" t="s">
        <v>151</v>
      </c>
      <c r="C60" s="82">
        <v>2</v>
      </c>
      <c r="D60" s="168">
        <v>2</v>
      </c>
      <c r="E60" s="84">
        <v>3</v>
      </c>
      <c r="F60" s="79">
        <v>3</v>
      </c>
    </row>
    <row r="61" spans="1:6" ht="12.75">
      <c r="A61" s="241"/>
      <c r="B61" s="33" t="s">
        <v>152</v>
      </c>
      <c r="C61" s="82">
        <v>0</v>
      </c>
      <c r="D61" s="83">
        <v>1</v>
      </c>
      <c r="E61" s="167">
        <v>2</v>
      </c>
      <c r="F61" s="79">
        <v>3</v>
      </c>
    </row>
    <row r="62" spans="1:6" ht="12.75">
      <c r="A62" s="241"/>
      <c r="B62" s="33" t="s">
        <v>153</v>
      </c>
      <c r="C62" s="82">
        <v>2</v>
      </c>
      <c r="D62" s="168">
        <v>2</v>
      </c>
      <c r="E62" s="84">
        <v>3</v>
      </c>
      <c r="F62" s="79">
        <v>3</v>
      </c>
    </row>
    <row r="63" spans="1:6" ht="12.75">
      <c r="A63" s="241"/>
      <c r="B63" s="33" t="s">
        <v>154</v>
      </c>
      <c r="C63" s="82">
        <v>0</v>
      </c>
      <c r="D63" s="83">
        <v>0</v>
      </c>
      <c r="E63" s="167">
        <v>2</v>
      </c>
      <c r="F63" s="79">
        <v>3</v>
      </c>
    </row>
    <row r="64" spans="1:6" ht="26.25" thickBot="1">
      <c r="A64" s="242"/>
      <c r="B64" s="34" t="s">
        <v>139</v>
      </c>
      <c r="C64" s="118">
        <v>1</v>
      </c>
      <c r="D64" s="119">
        <v>1</v>
      </c>
      <c r="E64" s="169">
        <v>2</v>
      </c>
      <c r="F64" s="66">
        <v>3</v>
      </c>
    </row>
    <row r="65" spans="1:6" ht="38.25">
      <c r="A65" s="240" t="s">
        <v>80</v>
      </c>
      <c r="B65" s="17" t="s">
        <v>81</v>
      </c>
      <c r="C65" s="263" t="s">
        <v>155</v>
      </c>
      <c r="D65" s="264"/>
      <c r="E65" s="264"/>
      <c r="F65" s="265"/>
    </row>
    <row r="66" spans="1:6" ht="25.5">
      <c r="A66" s="241"/>
      <c r="B66" s="23" t="s">
        <v>82</v>
      </c>
      <c r="C66" s="266"/>
      <c r="D66" s="267"/>
      <c r="E66" s="267"/>
      <c r="F66" s="268"/>
    </row>
    <row r="67" spans="1:6" ht="25.5">
      <c r="A67" s="241"/>
      <c r="B67" s="23" t="s">
        <v>83</v>
      </c>
      <c r="C67" s="266"/>
      <c r="D67" s="267"/>
      <c r="E67" s="267"/>
      <c r="F67" s="268"/>
    </row>
    <row r="68" spans="1:6" ht="12.75">
      <c r="A68" s="241"/>
      <c r="B68" s="29" t="s">
        <v>84</v>
      </c>
      <c r="C68" s="266"/>
      <c r="D68" s="267"/>
      <c r="E68" s="267"/>
      <c r="F68" s="268"/>
    </row>
    <row r="69" spans="1:6" ht="12.75">
      <c r="A69" s="241"/>
      <c r="B69" s="29" t="s">
        <v>85</v>
      </c>
      <c r="C69" s="266"/>
      <c r="D69" s="267"/>
      <c r="E69" s="267"/>
      <c r="F69" s="268"/>
    </row>
    <row r="70" spans="1:6" ht="25.5">
      <c r="A70" s="241"/>
      <c r="B70" s="29" t="s">
        <v>86</v>
      </c>
      <c r="C70" s="266"/>
      <c r="D70" s="267"/>
      <c r="E70" s="267"/>
      <c r="F70" s="268"/>
    </row>
    <row r="71" spans="1:6" ht="13.5" thickBot="1">
      <c r="A71" s="242"/>
      <c r="B71" s="30" t="s">
        <v>87</v>
      </c>
      <c r="C71" s="269"/>
      <c r="D71" s="270"/>
      <c r="E71" s="270"/>
      <c r="F71" s="271"/>
    </row>
    <row r="72" spans="1:6" ht="55.5" customHeight="1">
      <c r="A72" s="237" t="s">
        <v>88</v>
      </c>
      <c r="B72" s="121" t="s">
        <v>140</v>
      </c>
      <c r="C72" s="248" t="s">
        <v>187</v>
      </c>
      <c r="D72" s="249"/>
      <c r="E72" s="249"/>
      <c r="F72" s="250"/>
    </row>
    <row r="73" spans="1:6" ht="25.5">
      <c r="A73" s="238"/>
      <c r="B73" s="122" t="s">
        <v>89</v>
      </c>
      <c r="C73" s="251" t="s">
        <v>156</v>
      </c>
      <c r="D73" s="252"/>
      <c r="E73" s="252"/>
      <c r="F73" s="253"/>
    </row>
    <row r="74" spans="1:6" ht="25.5">
      <c r="A74" s="238"/>
      <c r="B74" s="122" t="s">
        <v>90</v>
      </c>
      <c r="C74" s="254"/>
      <c r="D74" s="255"/>
      <c r="E74" s="255"/>
      <c r="F74" s="256"/>
    </row>
    <row r="75" spans="1:6" ht="26.25" thickBot="1">
      <c r="A75" s="239"/>
      <c r="B75" s="123" t="s">
        <v>91</v>
      </c>
      <c r="C75" s="124">
        <v>1</v>
      </c>
      <c r="D75" s="125">
        <v>2</v>
      </c>
      <c r="E75" s="126">
        <v>2</v>
      </c>
      <c r="F75" s="66">
        <v>2</v>
      </c>
    </row>
    <row r="76" spans="1:5" ht="13.5" thickBot="1">
      <c r="A76" s="245" t="s">
        <v>188</v>
      </c>
      <c r="B76" s="246"/>
      <c r="C76" s="246"/>
      <c r="D76" s="246"/>
      <c r="E76" s="247"/>
    </row>
    <row r="77" spans="1:6" ht="13.5" thickBot="1">
      <c r="A77" s="15" t="s">
        <v>13</v>
      </c>
      <c r="B77" s="4" t="s">
        <v>14</v>
      </c>
      <c r="C77" s="26" t="s">
        <v>11</v>
      </c>
      <c r="D77" s="27" t="s">
        <v>7</v>
      </c>
      <c r="E77" s="58" t="s">
        <v>8</v>
      </c>
      <c r="F77" s="90" t="s">
        <v>144</v>
      </c>
    </row>
    <row r="78" spans="1:6" ht="12.75">
      <c r="A78" s="240" t="s">
        <v>93</v>
      </c>
      <c r="B78" s="36" t="s">
        <v>94</v>
      </c>
      <c r="C78" s="59">
        <v>3</v>
      </c>
      <c r="D78" s="60">
        <v>3</v>
      </c>
      <c r="E78" s="61">
        <v>3</v>
      </c>
      <c r="F78" s="62">
        <v>3</v>
      </c>
    </row>
    <row r="79" spans="1:6" ht="13.5" thickBot="1">
      <c r="A79" s="241"/>
      <c r="B79" s="127" t="s">
        <v>95</v>
      </c>
      <c r="C79" s="63">
        <v>1</v>
      </c>
      <c r="D79" s="64">
        <v>2</v>
      </c>
      <c r="E79" s="128">
        <v>2</v>
      </c>
      <c r="F79" s="66">
        <v>2</v>
      </c>
    </row>
    <row r="80" spans="1:6" ht="12.75">
      <c r="A80" s="240" t="s">
        <v>96</v>
      </c>
      <c r="B80" s="17" t="s">
        <v>97</v>
      </c>
      <c r="C80" s="170">
        <v>2</v>
      </c>
      <c r="D80" s="68">
        <v>3</v>
      </c>
      <c r="E80" s="129">
        <v>3</v>
      </c>
      <c r="F80" s="62">
        <v>3</v>
      </c>
    </row>
    <row r="81" spans="1:6" ht="12.75">
      <c r="A81" s="241"/>
      <c r="B81" s="54" t="s">
        <v>98</v>
      </c>
      <c r="C81" s="171">
        <v>2</v>
      </c>
      <c r="D81" s="83">
        <v>3</v>
      </c>
      <c r="E81" s="130">
        <v>3</v>
      </c>
      <c r="F81" s="131">
        <v>3</v>
      </c>
    </row>
    <row r="82" spans="1:6" ht="12.75">
      <c r="A82" s="241"/>
      <c r="B82" s="23" t="s">
        <v>99</v>
      </c>
      <c r="C82" s="171">
        <v>2</v>
      </c>
      <c r="D82" s="83">
        <v>3</v>
      </c>
      <c r="E82" s="130">
        <v>3</v>
      </c>
      <c r="F82" s="79">
        <v>3</v>
      </c>
    </row>
    <row r="83" spans="1:6" ht="12.75">
      <c r="A83" s="241"/>
      <c r="B83" s="23" t="s">
        <v>100</v>
      </c>
      <c r="C83" s="94">
        <v>1</v>
      </c>
      <c r="D83" s="83">
        <v>2</v>
      </c>
      <c r="E83" s="172">
        <v>2</v>
      </c>
      <c r="F83" s="132">
        <v>3</v>
      </c>
    </row>
    <row r="84" spans="1:6" ht="12.75">
      <c r="A84" s="241"/>
      <c r="B84" s="23" t="s">
        <v>101</v>
      </c>
      <c r="C84" s="171">
        <v>2</v>
      </c>
      <c r="D84" s="83">
        <v>3</v>
      </c>
      <c r="E84" s="84">
        <v>3</v>
      </c>
      <c r="F84" s="79">
        <v>3</v>
      </c>
    </row>
    <row r="85" spans="1:6" ht="12.75">
      <c r="A85" s="241"/>
      <c r="B85" s="23" t="s">
        <v>102</v>
      </c>
      <c r="C85" s="171">
        <v>2</v>
      </c>
      <c r="D85" s="83">
        <v>3</v>
      </c>
      <c r="E85" s="84">
        <v>3</v>
      </c>
      <c r="F85" s="79">
        <v>3</v>
      </c>
    </row>
    <row r="86" spans="1:6" ht="12.75">
      <c r="A86" s="241"/>
      <c r="B86" s="54" t="s">
        <v>103</v>
      </c>
      <c r="C86" s="171">
        <v>2</v>
      </c>
      <c r="D86" s="83">
        <v>3</v>
      </c>
      <c r="E86" s="84">
        <v>3</v>
      </c>
      <c r="F86" s="79">
        <v>3</v>
      </c>
    </row>
    <row r="87" spans="1:6" ht="12.75">
      <c r="A87" s="241"/>
      <c r="B87" s="37" t="s">
        <v>104</v>
      </c>
      <c r="C87" s="82">
        <v>1</v>
      </c>
      <c r="D87" s="83">
        <v>2</v>
      </c>
      <c r="E87" s="167">
        <v>2</v>
      </c>
      <c r="F87" s="79">
        <v>3</v>
      </c>
    </row>
    <row r="88" spans="1:6" ht="12.75">
      <c r="A88" s="241"/>
      <c r="B88" s="37" t="s">
        <v>105</v>
      </c>
      <c r="C88" s="158">
        <v>2</v>
      </c>
      <c r="D88" s="83">
        <v>3</v>
      </c>
      <c r="E88" s="84">
        <v>3</v>
      </c>
      <c r="F88" s="79">
        <v>3</v>
      </c>
    </row>
    <row r="89" spans="1:6" ht="12.75">
      <c r="A89" s="241"/>
      <c r="B89" s="37" t="s">
        <v>106</v>
      </c>
      <c r="C89" s="82">
        <v>2</v>
      </c>
      <c r="D89" s="168">
        <v>2</v>
      </c>
      <c r="E89" s="84">
        <v>3</v>
      </c>
      <c r="F89" s="79">
        <v>3</v>
      </c>
    </row>
    <row r="90" spans="1:6" ht="12.75">
      <c r="A90" s="241"/>
      <c r="B90" s="133" t="s">
        <v>107</v>
      </c>
      <c r="C90" s="82">
        <v>2</v>
      </c>
      <c r="D90" s="168">
        <v>2</v>
      </c>
      <c r="E90" s="84">
        <v>3</v>
      </c>
      <c r="F90" s="79">
        <v>3</v>
      </c>
    </row>
    <row r="91" spans="1:6" ht="12.75">
      <c r="A91" s="241"/>
      <c r="B91" s="133" t="s">
        <v>141</v>
      </c>
      <c r="C91" s="82">
        <v>2</v>
      </c>
      <c r="D91" s="168">
        <v>2</v>
      </c>
      <c r="E91" s="84">
        <v>3</v>
      </c>
      <c r="F91" s="79">
        <v>3</v>
      </c>
    </row>
    <row r="92" spans="1:6" ht="12.75">
      <c r="A92" s="241"/>
      <c r="B92" s="133" t="s">
        <v>108</v>
      </c>
      <c r="C92" s="82">
        <v>2</v>
      </c>
      <c r="D92" s="168">
        <v>2</v>
      </c>
      <c r="E92" s="84">
        <v>3</v>
      </c>
      <c r="F92" s="79">
        <v>3</v>
      </c>
    </row>
    <row r="93" spans="1:6" ht="26.25" thickBot="1">
      <c r="A93" s="242"/>
      <c r="B93" s="38" t="s">
        <v>109</v>
      </c>
      <c r="C93" s="257" t="s">
        <v>158</v>
      </c>
      <c r="D93" s="258"/>
      <c r="E93" s="258"/>
      <c r="F93" s="259"/>
    </row>
    <row r="94" spans="1:6" ht="12.75">
      <c r="A94" s="260" t="s">
        <v>110</v>
      </c>
      <c r="B94" s="17" t="s">
        <v>159</v>
      </c>
      <c r="C94" s="91">
        <v>2</v>
      </c>
      <c r="D94" s="157">
        <v>2</v>
      </c>
      <c r="E94" s="61">
        <v>3</v>
      </c>
      <c r="F94" s="62">
        <v>3</v>
      </c>
    </row>
    <row r="95" spans="1:6" ht="12.75">
      <c r="A95" s="261"/>
      <c r="B95" s="54" t="s">
        <v>160</v>
      </c>
      <c r="C95" s="67">
        <v>0</v>
      </c>
      <c r="D95" s="68">
        <v>2</v>
      </c>
      <c r="E95" s="161">
        <v>2</v>
      </c>
      <c r="F95" s="70">
        <v>3</v>
      </c>
    </row>
    <row r="96" spans="1:6" ht="12.75">
      <c r="A96" s="261"/>
      <c r="B96" s="54" t="s">
        <v>161</v>
      </c>
      <c r="C96" s="94">
        <v>2</v>
      </c>
      <c r="D96" s="168">
        <v>2</v>
      </c>
      <c r="E96" s="84">
        <v>3</v>
      </c>
      <c r="F96" s="79">
        <v>3</v>
      </c>
    </row>
    <row r="97" spans="1:6" ht="12.75">
      <c r="A97" s="261"/>
      <c r="B97" s="54" t="s">
        <v>162</v>
      </c>
      <c r="C97" s="94">
        <v>0</v>
      </c>
      <c r="D97" s="83">
        <v>2</v>
      </c>
      <c r="E97" s="167">
        <v>2</v>
      </c>
      <c r="F97" s="79">
        <v>3</v>
      </c>
    </row>
    <row r="98" spans="1:6" ht="25.5">
      <c r="A98" s="261"/>
      <c r="B98" s="23" t="s">
        <v>163</v>
      </c>
      <c r="C98" s="94">
        <v>2</v>
      </c>
      <c r="D98" s="168">
        <v>2</v>
      </c>
      <c r="E98" s="84">
        <v>3</v>
      </c>
      <c r="F98" s="79">
        <v>3</v>
      </c>
    </row>
    <row r="99" spans="1:6" ht="25.5">
      <c r="A99" s="261"/>
      <c r="B99" s="23" t="s">
        <v>164</v>
      </c>
      <c r="C99" s="94">
        <v>0</v>
      </c>
      <c r="D99" s="83">
        <v>2</v>
      </c>
      <c r="E99" s="167">
        <v>2</v>
      </c>
      <c r="F99" s="79">
        <v>3</v>
      </c>
    </row>
    <row r="100" spans="1:6" ht="12.75">
      <c r="A100" s="261"/>
      <c r="B100" s="23" t="s">
        <v>111</v>
      </c>
      <c r="C100" s="94">
        <v>0</v>
      </c>
      <c r="D100" s="83">
        <v>2</v>
      </c>
      <c r="E100" s="167">
        <v>2</v>
      </c>
      <c r="F100" s="79">
        <v>3</v>
      </c>
    </row>
    <row r="101" spans="1:6" ht="25.5">
      <c r="A101" s="261"/>
      <c r="B101" s="23" t="s">
        <v>112</v>
      </c>
      <c r="C101" s="94">
        <v>2</v>
      </c>
      <c r="D101" s="83">
        <v>2</v>
      </c>
      <c r="E101" s="84">
        <v>2</v>
      </c>
      <c r="F101" s="79">
        <v>2</v>
      </c>
    </row>
    <row r="102" spans="1:6" ht="12.75">
      <c r="A102" s="261"/>
      <c r="B102" s="54" t="s">
        <v>113</v>
      </c>
      <c r="C102" s="94">
        <v>1</v>
      </c>
      <c r="D102" s="83">
        <v>2</v>
      </c>
      <c r="E102" s="167">
        <v>2</v>
      </c>
      <c r="F102" s="79">
        <v>3</v>
      </c>
    </row>
    <row r="103" spans="1:6" ht="26.25" thickBot="1">
      <c r="A103" s="262"/>
      <c r="B103" s="18" t="s">
        <v>114</v>
      </c>
      <c r="C103" s="257" t="s">
        <v>158</v>
      </c>
      <c r="D103" s="258"/>
      <c r="E103" s="258"/>
      <c r="F103" s="259"/>
    </row>
    <row r="104" spans="1:6" ht="12.75">
      <c r="A104" s="240" t="s">
        <v>115</v>
      </c>
      <c r="B104" s="134" t="s">
        <v>116</v>
      </c>
      <c r="C104" s="59">
        <v>2</v>
      </c>
      <c r="D104" s="157">
        <v>2</v>
      </c>
      <c r="E104" s="61">
        <v>3</v>
      </c>
      <c r="F104" s="62">
        <v>3</v>
      </c>
    </row>
    <row r="105" spans="1:6" ht="12.75">
      <c r="A105" s="241"/>
      <c r="B105" s="37" t="s">
        <v>117</v>
      </c>
      <c r="C105" s="82">
        <v>2</v>
      </c>
      <c r="D105" s="168">
        <v>2</v>
      </c>
      <c r="E105" s="84">
        <v>3</v>
      </c>
      <c r="F105" s="79">
        <v>3</v>
      </c>
    </row>
    <row r="106" spans="1:6" ht="12.75">
      <c r="A106" s="241"/>
      <c r="B106" s="135" t="s">
        <v>165</v>
      </c>
      <c r="C106" s="136">
        <v>1</v>
      </c>
      <c r="D106" s="137">
        <v>2</v>
      </c>
      <c r="E106" s="173">
        <v>2</v>
      </c>
      <c r="F106" s="79">
        <v>3</v>
      </c>
    </row>
    <row r="107" spans="1:6" ht="12.75">
      <c r="A107" s="241"/>
      <c r="B107" s="135" t="s">
        <v>166</v>
      </c>
      <c r="C107" s="136">
        <v>0</v>
      </c>
      <c r="D107" s="137">
        <v>1</v>
      </c>
      <c r="E107" s="138">
        <v>2</v>
      </c>
      <c r="F107" s="79">
        <v>2</v>
      </c>
    </row>
    <row r="108" spans="1:6" ht="12.75">
      <c r="A108" s="241"/>
      <c r="B108" s="40" t="s">
        <v>167</v>
      </c>
      <c r="C108" s="136">
        <v>1</v>
      </c>
      <c r="D108" s="137">
        <v>1</v>
      </c>
      <c r="E108" s="138">
        <v>2</v>
      </c>
      <c r="F108" s="79">
        <v>2</v>
      </c>
    </row>
    <row r="109" spans="1:6" ht="12.75">
      <c r="A109" s="241"/>
      <c r="B109" s="39" t="s">
        <v>118</v>
      </c>
      <c r="C109" s="136">
        <v>1</v>
      </c>
      <c r="D109" s="137">
        <v>2</v>
      </c>
      <c r="E109" s="173">
        <v>2</v>
      </c>
      <c r="F109" s="79">
        <v>3</v>
      </c>
    </row>
    <row r="110" spans="1:6" ht="13.5" thickBot="1">
      <c r="A110" s="242"/>
      <c r="B110" s="41" t="s">
        <v>168</v>
      </c>
      <c r="C110" s="174">
        <v>2</v>
      </c>
      <c r="D110" s="140">
        <v>3</v>
      </c>
      <c r="E110" s="141">
        <v>3</v>
      </c>
      <c r="F110" s="66">
        <v>3</v>
      </c>
    </row>
    <row r="111" spans="1:6" ht="12.75">
      <c r="A111" s="243" t="s">
        <v>119</v>
      </c>
      <c r="B111" s="31" t="s">
        <v>120</v>
      </c>
      <c r="C111" s="91">
        <v>0</v>
      </c>
      <c r="D111" s="60">
        <v>1</v>
      </c>
      <c r="E111" s="61">
        <v>2</v>
      </c>
      <c r="F111" s="62">
        <v>2</v>
      </c>
    </row>
    <row r="112" spans="1:6" ht="13.5" thickBot="1">
      <c r="A112" s="244"/>
      <c r="B112" s="35" t="s">
        <v>169</v>
      </c>
      <c r="C112" s="94">
        <v>0</v>
      </c>
      <c r="D112" s="83">
        <v>1</v>
      </c>
      <c r="E112" s="84">
        <v>2</v>
      </c>
      <c r="F112" s="66">
        <v>2</v>
      </c>
    </row>
    <row r="113" spans="1:5" ht="13.5" thickBot="1">
      <c r="A113" s="245" t="s">
        <v>121</v>
      </c>
      <c r="B113" s="246"/>
      <c r="C113" s="246"/>
      <c r="D113" s="246"/>
      <c r="E113" s="247"/>
    </row>
    <row r="114" spans="1:6" ht="13.5" thickBot="1">
      <c r="A114" s="15" t="s">
        <v>13</v>
      </c>
      <c r="B114" s="25"/>
      <c r="C114" s="26" t="s">
        <v>11</v>
      </c>
      <c r="D114" s="27" t="s">
        <v>7</v>
      </c>
      <c r="E114" s="58" t="s">
        <v>8</v>
      </c>
      <c r="F114" s="90" t="s">
        <v>144</v>
      </c>
    </row>
    <row r="115" spans="1:6" ht="12.75">
      <c r="A115" s="240" t="s">
        <v>122</v>
      </c>
      <c r="B115" s="220" t="s">
        <v>211</v>
      </c>
      <c r="C115" s="175">
        <v>2</v>
      </c>
      <c r="D115" s="60">
        <v>3</v>
      </c>
      <c r="E115" s="61">
        <v>3</v>
      </c>
      <c r="F115" s="62">
        <v>3</v>
      </c>
    </row>
    <row r="116" spans="1:6" ht="12.75">
      <c r="A116" s="241"/>
      <c r="B116" s="42" t="s">
        <v>123</v>
      </c>
      <c r="C116" s="94">
        <v>2</v>
      </c>
      <c r="D116" s="83">
        <v>2</v>
      </c>
      <c r="E116" s="167">
        <v>2</v>
      </c>
      <c r="F116" s="79">
        <v>3</v>
      </c>
    </row>
    <row r="117" spans="1:6" ht="12.75">
      <c r="A117" s="241"/>
      <c r="B117" s="42" t="s">
        <v>124</v>
      </c>
      <c r="C117" s="94">
        <v>2</v>
      </c>
      <c r="D117" s="168">
        <v>2</v>
      </c>
      <c r="E117" s="84">
        <v>3</v>
      </c>
      <c r="F117" s="79">
        <v>3</v>
      </c>
    </row>
    <row r="118" spans="1:6" ht="12.75">
      <c r="A118" s="241"/>
      <c r="B118" s="42" t="s">
        <v>171</v>
      </c>
      <c r="C118" s="94">
        <v>2</v>
      </c>
      <c r="D118" s="168">
        <v>2</v>
      </c>
      <c r="E118" s="84">
        <v>3</v>
      </c>
      <c r="F118" s="79">
        <v>3</v>
      </c>
    </row>
    <row r="119" spans="1:6" ht="12.75">
      <c r="A119" s="241"/>
      <c r="B119" s="42" t="s">
        <v>125</v>
      </c>
      <c r="C119" s="94">
        <v>1</v>
      </c>
      <c r="D119" s="83">
        <v>1</v>
      </c>
      <c r="E119" s="84">
        <v>1</v>
      </c>
      <c r="F119" s="79">
        <v>1</v>
      </c>
    </row>
    <row r="120" spans="1:6" ht="12.75">
      <c r="A120" s="241"/>
      <c r="B120" s="43" t="s">
        <v>126</v>
      </c>
      <c r="C120" s="143">
        <v>2</v>
      </c>
      <c r="D120" s="83">
        <v>2</v>
      </c>
      <c r="E120" s="167">
        <v>2</v>
      </c>
      <c r="F120" s="79">
        <v>3</v>
      </c>
    </row>
    <row r="121" spans="1:6" ht="12.75">
      <c r="A121" s="241"/>
      <c r="B121" s="43" t="s">
        <v>127</v>
      </c>
      <c r="C121" s="143">
        <v>2</v>
      </c>
      <c r="D121" s="83">
        <v>2</v>
      </c>
      <c r="E121" s="167">
        <v>2</v>
      </c>
      <c r="F121" s="79">
        <v>3</v>
      </c>
    </row>
    <row r="122" spans="1:6" ht="38.25">
      <c r="A122" s="241"/>
      <c r="B122" s="43" t="s">
        <v>128</v>
      </c>
      <c r="C122" s="143">
        <v>1</v>
      </c>
      <c r="D122" s="168">
        <v>2</v>
      </c>
      <c r="E122" s="84">
        <v>3</v>
      </c>
      <c r="F122" s="79">
        <v>3</v>
      </c>
    </row>
    <row r="123" spans="1:6" ht="12.75">
      <c r="A123" s="241"/>
      <c r="B123" s="43" t="s">
        <v>129</v>
      </c>
      <c r="C123" s="143">
        <v>1</v>
      </c>
      <c r="D123" s="83">
        <v>2</v>
      </c>
      <c r="E123" s="167">
        <v>2</v>
      </c>
      <c r="F123" s="79">
        <v>3</v>
      </c>
    </row>
    <row r="124" spans="1:6" ht="12.75">
      <c r="A124" s="241"/>
      <c r="B124" s="43" t="s">
        <v>172</v>
      </c>
      <c r="C124" s="176">
        <v>2</v>
      </c>
      <c r="D124" s="83">
        <v>3</v>
      </c>
      <c r="E124" s="84">
        <v>3</v>
      </c>
      <c r="F124" s="79">
        <v>3</v>
      </c>
    </row>
    <row r="125" spans="1:6" ht="25.5">
      <c r="A125" s="241"/>
      <c r="B125" s="43" t="s">
        <v>173</v>
      </c>
      <c r="C125" s="144">
        <v>1</v>
      </c>
      <c r="D125" s="119">
        <v>1</v>
      </c>
      <c r="E125" s="120">
        <v>2</v>
      </c>
      <c r="F125" s="145">
        <v>2</v>
      </c>
    </row>
    <row r="126" spans="1:6" ht="26.25" thickBot="1">
      <c r="A126" s="242"/>
      <c r="B126" s="208" t="s">
        <v>174</v>
      </c>
      <c r="C126" s="144">
        <v>1</v>
      </c>
      <c r="D126" s="119">
        <v>2</v>
      </c>
      <c r="E126" s="169">
        <v>2</v>
      </c>
      <c r="F126" s="66">
        <v>3</v>
      </c>
    </row>
    <row r="127" spans="1:6" ht="29.25" customHeight="1">
      <c r="A127" s="237" t="s">
        <v>130</v>
      </c>
      <c r="B127" s="146" t="s">
        <v>131</v>
      </c>
      <c r="C127" s="147">
        <v>1</v>
      </c>
      <c r="D127" s="148">
        <v>2</v>
      </c>
      <c r="E127" s="177">
        <v>2</v>
      </c>
      <c r="F127" s="62">
        <v>3</v>
      </c>
    </row>
    <row r="128" spans="1:6" ht="12.75">
      <c r="A128" s="238"/>
      <c r="B128" s="44" t="s">
        <v>132</v>
      </c>
      <c r="C128" s="150">
        <v>1</v>
      </c>
      <c r="D128" s="137">
        <v>2</v>
      </c>
      <c r="E128" s="173">
        <v>2</v>
      </c>
      <c r="F128" s="79">
        <v>3</v>
      </c>
    </row>
    <row r="129" spans="1:6" ht="25.5">
      <c r="A129" s="238"/>
      <c r="B129" s="44" t="s">
        <v>133</v>
      </c>
      <c r="C129" s="150">
        <v>0</v>
      </c>
      <c r="D129" s="137">
        <v>1</v>
      </c>
      <c r="E129" s="138">
        <v>2</v>
      </c>
      <c r="F129" s="79">
        <v>2</v>
      </c>
    </row>
    <row r="130" spans="1:6" ht="25.5">
      <c r="A130" s="238"/>
      <c r="B130" s="44" t="s">
        <v>134</v>
      </c>
      <c r="C130" s="150">
        <v>1</v>
      </c>
      <c r="D130" s="137">
        <v>2</v>
      </c>
      <c r="E130" s="173">
        <v>2</v>
      </c>
      <c r="F130" s="79">
        <v>3</v>
      </c>
    </row>
    <row r="131" spans="1:6" ht="12.75">
      <c r="A131" s="238"/>
      <c r="B131" s="44" t="s">
        <v>135</v>
      </c>
      <c r="C131" s="150">
        <v>0</v>
      </c>
      <c r="D131" s="137">
        <v>1</v>
      </c>
      <c r="E131" s="173">
        <v>2</v>
      </c>
      <c r="F131" s="79">
        <v>3</v>
      </c>
    </row>
    <row r="132" spans="1:6" ht="12.75">
      <c r="A132" s="238"/>
      <c r="B132" s="44" t="s">
        <v>136</v>
      </c>
      <c r="C132" s="150">
        <v>0</v>
      </c>
      <c r="D132" s="137">
        <v>1</v>
      </c>
      <c r="E132" s="138">
        <v>2</v>
      </c>
      <c r="F132" s="79">
        <v>2</v>
      </c>
    </row>
    <row r="133" spans="1:6" ht="13.5" thickBot="1">
      <c r="A133" s="239"/>
      <c r="B133" s="213" t="s">
        <v>175</v>
      </c>
      <c r="C133" s="151">
        <v>0</v>
      </c>
      <c r="D133" s="140">
        <v>1</v>
      </c>
      <c r="E133" s="141">
        <v>1</v>
      </c>
      <c r="F133" s="66">
        <v>2</v>
      </c>
    </row>
    <row r="134" spans="1:6" ht="25.5">
      <c r="A134" s="237" t="s">
        <v>137</v>
      </c>
      <c r="B134" s="45" t="s">
        <v>176</v>
      </c>
      <c r="C134" s="152">
        <v>1</v>
      </c>
      <c r="D134" s="148">
        <v>2</v>
      </c>
      <c r="E134" s="177">
        <v>2</v>
      </c>
      <c r="F134" s="62">
        <v>3</v>
      </c>
    </row>
    <row r="135" spans="1:6" ht="12.75">
      <c r="A135" s="238"/>
      <c r="B135" s="39" t="s">
        <v>138</v>
      </c>
      <c r="C135" s="136">
        <v>1</v>
      </c>
      <c r="D135" s="137">
        <v>2</v>
      </c>
      <c r="E135" s="173">
        <v>2</v>
      </c>
      <c r="F135" s="79">
        <v>3</v>
      </c>
    </row>
    <row r="136" spans="1:6" ht="12.75">
      <c r="A136" s="238"/>
      <c r="B136" s="41" t="s">
        <v>177</v>
      </c>
      <c r="C136" s="174">
        <v>2</v>
      </c>
      <c r="D136" s="140">
        <v>3</v>
      </c>
      <c r="E136" s="141">
        <v>3</v>
      </c>
      <c r="F136" s="145">
        <v>3</v>
      </c>
    </row>
    <row r="137" spans="1:6" ht="13.5" thickBot="1">
      <c r="A137" s="239"/>
      <c r="B137" s="46" t="s">
        <v>178</v>
      </c>
      <c r="C137" s="124">
        <v>0</v>
      </c>
      <c r="D137" s="125">
        <v>1</v>
      </c>
      <c r="E137" s="126">
        <v>1</v>
      </c>
      <c r="F137" s="66">
        <v>2</v>
      </c>
    </row>
    <row r="138" spans="1:5" ht="12.75">
      <c r="A138">
        <f>COUNTA(A115:A137)</f>
        <v>3</v>
      </c>
      <c r="B138">
        <f>COUNTA(B115:B137,B78:B111,B52:B75,B27:B49,B11:B24,B3:B8)</f>
        <v>124</v>
      </c>
      <c r="C138" s="178"/>
      <c r="D138" s="178"/>
      <c r="E138" s="178"/>
    </row>
  </sheetData>
  <sheetProtection/>
  <mergeCells count="32">
    <mergeCell ref="A11:A15"/>
    <mergeCell ref="A16:A20"/>
    <mergeCell ref="A21:A24"/>
    <mergeCell ref="A25:E25"/>
    <mergeCell ref="A1:E1"/>
    <mergeCell ref="A4:A5"/>
    <mergeCell ref="A6:A8"/>
    <mergeCell ref="A9:E9"/>
    <mergeCell ref="C3:F3"/>
    <mergeCell ref="A50:E50"/>
    <mergeCell ref="A52:A64"/>
    <mergeCell ref="A65:A71"/>
    <mergeCell ref="C65:F71"/>
    <mergeCell ref="A27:A33"/>
    <mergeCell ref="A34:A41"/>
    <mergeCell ref="A42:A47"/>
    <mergeCell ref="A48:A49"/>
    <mergeCell ref="A72:A75"/>
    <mergeCell ref="C72:F72"/>
    <mergeCell ref="C73:F74"/>
    <mergeCell ref="A76:E76"/>
    <mergeCell ref="A127:A133"/>
    <mergeCell ref="A78:A79"/>
    <mergeCell ref="A80:A93"/>
    <mergeCell ref="C93:F93"/>
    <mergeCell ref="A94:A103"/>
    <mergeCell ref="C103:F103"/>
    <mergeCell ref="A134:A137"/>
    <mergeCell ref="A104:A110"/>
    <mergeCell ref="A111:A112"/>
    <mergeCell ref="A113:E113"/>
    <mergeCell ref="A115:A126"/>
  </mergeCells>
  <printOptions/>
  <pageMargins left="0.5933333333333334" right="0.5905511811023623" top="0.7874015748031497" bottom="0.7874015748031497" header="0.5118110236220472" footer="0.3937007874015748"/>
  <pageSetup fitToHeight="6" horizontalDpi="600" verticalDpi="600" orientation="landscape" paperSize="9" scale="89" r:id="rId1"/>
  <headerFooter alignWithMargins="0">
    <oddHeader>&amp;C&amp;"Arial,Gras"&amp;11Cycle 3 : Les compétences réparties</oddHeader>
    <oddFooter xml:space="preserve">&amp;L&amp;8Outil d'aide à la programmation
&amp;C&amp;8page &amp;P/&amp;N&amp;R&amp;8Pierre Toussaint Casabianca
Chargé de mission développement des sciences
pierre-toussain.casabianca@ac-corse.fr </oddFooter>
  </headerFooter>
  <rowBreaks count="5" manualBreakCount="5">
    <brk id="8" max="255" man="1"/>
    <brk id="24" max="255" man="1"/>
    <brk id="49" max="255" man="1"/>
    <brk id="75" max="255" man="1"/>
    <brk id="112" max="255" man="1"/>
  </rowBreaks>
</worksheet>
</file>

<file path=xl/worksheets/sheet3.xml><?xml version="1.0" encoding="utf-8"?>
<worksheet xmlns="http://schemas.openxmlformats.org/spreadsheetml/2006/main" xmlns:r="http://schemas.openxmlformats.org/officeDocument/2006/relationships">
  <dimension ref="A1:F24"/>
  <sheetViews>
    <sheetView view="pageLayout" zoomScaleNormal="75" workbookViewId="0" topLeftCell="A1">
      <selection activeCell="B28" sqref="B28"/>
    </sheetView>
  </sheetViews>
  <sheetFormatPr defaultColWidth="11.421875" defaultRowHeight="12.75"/>
  <cols>
    <col min="1" max="1" width="31.140625" style="19" customWidth="1"/>
    <col min="2" max="2" width="99.140625" style="14" customWidth="1"/>
    <col min="3" max="3" width="4.7109375" style="14" bestFit="1" customWidth="1"/>
    <col min="4" max="4" width="4.8515625" style="14" customWidth="1"/>
    <col min="5" max="5" width="5.28125" style="14" bestFit="1" customWidth="1"/>
    <col min="6" max="6" width="5.7109375" style="14" bestFit="1" customWidth="1"/>
    <col min="7" max="16384" width="11.421875" style="14" customWidth="1"/>
  </cols>
  <sheetData>
    <row r="1" spans="1:6" ht="13.5" thickBot="1">
      <c r="A1" s="245" t="s">
        <v>27</v>
      </c>
      <c r="B1" s="246"/>
      <c r="C1" s="246"/>
      <c r="D1" s="246"/>
      <c r="E1" s="246"/>
      <c r="F1" s="247"/>
    </row>
    <row r="2" spans="1:6" ht="13.5" thickBot="1">
      <c r="A2" s="15" t="s">
        <v>13</v>
      </c>
      <c r="B2" s="4" t="s">
        <v>14</v>
      </c>
      <c r="C2" s="5" t="s">
        <v>11</v>
      </c>
      <c r="D2" s="6" t="s">
        <v>7</v>
      </c>
      <c r="E2" s="56" t="s">
        <v>8</v>
      </c>
      <c r="F2" s="57" t="s">
        <v>144</v>
      </c>
    </row>
    <row r="3" spans="1:6" ht="26.25" thickBot="1">
      <c r="A3" s="16" t="s">
        <v>28</v>
      </c>
      <c r="B3" s="214" t="s">
        <v>29</v>
      </c>
      <c r="C3" s="281" t="s">
        <v>179</v>
      </c>
      <c r="D3" s="282"/>
      <c r="E3" s="282"/>
      <c r="F3" s="283"/>
    </row>
    <row r="4" spans="1:6" ht="12.75">
      <c r="A4" s="279" t="s">
        <v>30</v>
      </c>
      <c r="B4" s="51" t="s">
        <v>142</v>
      </c>
      <c r="C4" s="59"/>
      <c r="D4" s="60"/>
      <c r="E4" s="61"/>
      <c r="F4" s="62">
        <v>2</v>
      </c>
    </row>
    <row r="5" spans="1:6" ht="12.75" customHeight="1" thickBot="1">
      <c r="A5" s="280"/>
      <c r="B5" s="52" t="s">
        <v>143</v>
      </c>
      <c r="C5" s="63"/>
      <c r="D5" s="64"/>
      <c r="E5" s="65"/>
      <c r="F5" s="66">
        <v>2</v>
      </c>
    </row>
    <row r="6" spans="1:6" ht="13.5" customHeight="1">
      <c r="A6" s="260" t="s">
        <v>31</v>
      </c>
      <c r="B6" s="53" t="s">
        <v>32</v>
      </c>
      <c r="C6" s="67"/>
      <c r="D6" s="68"/>
      <c r="E6" s="69"/>
      <c r="F6" s="70">
        <v>2</v>
      </c>
    </row>
    <row r="7" spans="1:6" ht="12.75">
      <c r="A7" s="261"/>
      <c r="B7" s="215" t="s">
        <v>208</v>
      </c>
      <c r="C7" s="71"/>
      <c r="D7" s="72"/>
      <c r="E7" s="73"/>
      <c r="F7" s="74">
        <v>2</v>
      </c>
    </row>
    <row r="8" spans="1:6" ht="13.5" thickBot="1">
      <c r="A8" s="262"/>
      <c r="B8" s="216" t="s">
        <v>207</v>
      </c>
      <c r="C8" s="75"/>
      <c r="D8" s="64"/>
      <c r="E8" s="65"/>
      <c r="F8" s="66">
        <v>2</v>
      </c>
    </row>
    <row r="9" spans="1:2" ht="12.75">
      <c r="A9">
        <f>COUNTA(A3:A8)</f>
        <v>3</v>
      </c>
      <c r="B9">
        <f>COUNTA(B3:B8)</f>
        <v>6</v>
      </c>
    </row>
    <row r="24" ht="12.75">
      <c r="B24" s="47"/>
    </row>
  </sheetData>
  <sheetProtection/>
  <mergeCells count="4">
    <mergeCell ref="A1:F1"/>
    <mergeCell ref="A4:A5"/>
    <mergeCell ref="A6:A8"/>
    <mergeCell ref="C3:F3"/>
  </mergeCells>
  <printOptions/>
  <pageMargins left="0.5905511811023623" right="0.5905511811023623" top="0.7874015748031497" bottom="0.7874015748031497" header="0.5118110236220472" footer="0.3937007874015748"/>
  <pageSetup fitToHeight="2" horizontalDpi="200" verticalDpi="200" orientation="landscape" paperSize="9" scale="89" r:id="rId1"/>
  <headerFooter alignWithMargins="0">
    <oddHeader>&amp;C&amp;"Arial,Gras"&amp;11Cycle 3 : Les compétences à répartir</oddHeader>
    <oddFooter xml:space="preserve">&amp;L&amp;8Outil d'aide à la programmation
&amp;C&amp;8page &amp;P/&amp;N&amp;R&amp;8Pierre Toussaint Casabianca
Chargé de mission développement des sciences
pierre-toussain.casabianca@ac-corse.fr </oddFooter>
  </headerFooter>
</worksheet>
</file>

<file path=xl/worksheets/sheet4.xml><?xml version="1.0" encoding="utf-8"?>
<worksheet xmlns="http://schemas.openxmlformats.org/spreadsheetml/2006/main" xmlns:r="http://schemas.openxmlformats.org/officeDocument/2006/relationships">
  <dimension ref="A1:F24"/>
  <sheetViews>
    <sheetView view="pageLayout" zoomScaleNormal="75" workbookViewId="0" topLeftCell="A1">
      <selection activeCell="A56" sqref="A56"/>
    </sheetView>
  </sheetViews>
  <sheetFormatPr defaultColWidth="11.421875" defaultRowHeight="12.75"/>
  <cols>
    <col min="1" max="1" width="31.140625" style="0" customWidth="1"/>
    <col min="2" max="2" width="129.8515625" style="0" customWidth="1"/>
    <col min="3" max="3" width="4.7109375" style="0" bestFit="1" customWidth="1"/>
    <col min="4" max="4" width="4.8515625" style="0" bestFit="1" customWidth="1"/>
    <col min="5" max="5" width="5.28125" style="0" customWidth="1"/>
    <col min="6" max="6" width="5.7109375" style="0" bestFit="1" customWidth="1"/>
  </cols>
  <sheetData>
    <row r="1" spans="1:6" s="14" customFormat="1" ht="13.5" thickBot="1">
      <c r="A1" s="245" t="s">
        <v>12</v>
      </c>
      <c r="B1" s="246"/>
      <c r="C1" s="246"/>
      <c r="D1" s="246"/>
      <c r="E1" s="246"/>
      <c r="F1" s="247"/>
    </row>
    <row r="2" spans="1:6" s="20" customFormat="1" ht="13.5" thickBot="1">
      <c r="A2" s="49" t="s">
        <v>13</v>
      </c>
      <c r="B2" s="88" t="s">
        <v>14</v>
      </c>
      <c r="C2" s="5" t="s">
        <v>11</v>
      </c>
      <c r="D2" s="6" t="s">
        <v>7</v>
      </c>
      <c r="E2" s="56" t="s">
        <v>8</v>
      </c>
      <c r="F2" s="57" t="s">
        <v>144</v>
      </c>
    </row>
    <row r="3" spans="1:6" ht="12.75">
      <c r="A3" s="240" t="s">
        <v>33</v>
      </c>
      <c r="B3" s="76" t="s">
        <v>34</v>
      </c>
      <c r="C3" s="59"/>
      <c r="D3" s="60"/>
      <c r="E3" s="61"/>
      <c r="F3" s="62">
        <v>3</v>
      </c>
    </row>
    <row r="4" spans="1:6" ht="12.75">
      <c r="A4" s="241"/>
      <c r="B4" s="77" t="s">
        <v>35</v>
      </c>
      <c r="C4" s="78"/>
      <c r="D4" s="68"/>
      <c r="E4" s="69"/>
      <c r="F4" s="79">
        <v>3</v>
      </c>
    </row>
    <row r="5" spans="1:6" ht="12.75">
      <c r="A5" s="241"/>
      <c r="B5" s="77" t="s">
        <v>36</v>
      </c>
      <c r="C5" s="78"/>
      <c r="D5" s="68"/>
      <c r="E5" s="69"/>
      <c r="F5" s="79">
        <v>3</v>
      </c>
    </row>
    <row r="6" spans="1:6" ht="12.75">
      <c r="A6" s="241"/>
      <c r="B6" s="77" t="s">
        <v>37</v>
      </c>
      <c r="C6" s="78"/>
      <c r="D6" s="68"/>
      <c r="E6" s="69"/>
      <c r="F6" s="79">
        <v>3</v>
      </c>
    </row>
    <row r="7" spans="1:6" ht="13.5" thickBot="1">
      <c r="A7" s="242"/>
      <c r="B7" s="80" t="s">
        <v>38</v>
      </c>
      <c r="C7" s="81"/>
      <c r="D7" s="72"/>
      <c r="E7" s="73"/>
      <c r="F7" s="66">
        <v>3</v>
      </c>
    </row>
    <row r="8" spans="1:6" ht="12.75" customHeight="1">
      <c r="A8" s="240" t="s">
        <v>39</v>
      </c>
      <c r="B8" s="53" t="s">
        <v>40</v>
      </c>
      <c r="C8" s="59"/>
      <c r="D8" s="60"/>
      <c r="E8" s="61"/>
      <c r="F8" s="62">
        <v>3</v>
      </c>
    </row>
    <row r="9" spans="1:6" ht="12.75">
      <c r="A9" s="241"/>
      <c r="B9" s="54" t="s">
        <v>41</v>
      </c>
      <c r="C9" s="82"/>
      <c r="D9" s="83"/>
      <c r="E9" s="84"/>
      <c r="F9" s="79">
        <v>3</v>
      </c>
    </row>
    <row r="10" spans="1:6" ht="12.75">
      <c r="A10" s="241"/>
      <c r="B10" s="54" t="s">
        <v>42</v>
      </c>
      <c r="C10" s="82"/>
      <c r="D10" s="83"/>
      <c r="E10" s="84"/>
      <c r="F10" s="79">
        <v>3</v>
      </c>
    </row>
    <row r="11" spans="1:6" ht="12.75">
      <c r="A11" s="241"/>
      <c r="B11" s="54" t="s">
        <v>43</v>
      </c>
      <c r="C11" s="82"/>
      <c r="D11" s="83"/>
      <c r="E11" s="84"/>
      <c r="F11" s="79">
        <v>3</v>
      </c>
    </row>
    <row r="12" spans="1:6" ht="13.5" thickBot="1">
      <c r="A12" s="241"/>
      <c r="B12" s="55" t="s">
        <v>44</v>
      </c>
      <c r="C12" s="63"/>
      <c r="D12" s="64"/>
      <c r="E12" s="65"/>
      <c r="F12" s="66">
        <v>3</v>
      </c>
    </row>
    <row r="13" spans="1:6" ht="12.75">
      <c r="A13" s="240" t="s">
        <v>45</v>
      </c>
      <c r="B13" s="77" t="s">
        <v>145</v>
      </c>
      <c r="C13" s="78"/>
      <c r="D13" s="68"/>
      <c r="E13" s="69"/>
      <c r="F13" s="62">
        <v>3</v>
      </c>
    </row>
    <row r="14" spans="1:6" ht="12.75">
      <c r="A14" s="241"/>
      <c r="B14" s="77" t="s">
        <v>146</v>
      </c>
      <c r="C14" s="78"/>
      <c r="D14" s="68"/>
      <c r="E14" s="69"/>
      <c r="F14" s="70">
        <v>3</v>
      </c>
    </row>
    <row r="15" spans="1:6" ht="25.5">
      <c r="A15" s="241"/>
      <c r="B15" s="22" t="s">
        <v>46</v>
      </c>
      <c r="C15" s="78"/>
      <c r="D15" s="68"/>
      <c r="E15" s="69"/>
      <c r="F15" s="79">
        <v>3</v>
      </c>
    </row>
    <row r="16" spans="1:6" ht="13.5" thickBot="1">
      <c r="A16" s="242"/>
      <c r="B16" s="24" t="s">
        <v>47</v>
      </c>
      <c r="C16" s="85"/>
      <c r="D16" s="86"/>
      <c r="E16" s="87"/>
      <c r="F16" s="66">
        <v>3</v>
      </c>
    </row>
    <row r="17" spans="1:2" ht="12.75">
      <c r="A17">
        <f>COUNTA(A3:A16)</f>
        <v>3</v>
      </c>
      <c r="B17">
        <f>COUNTA(B3:B16)</f>
        <v>14</v>
      </c>
    </row>
    <row r="24" ht="12.75">
      <c r="B24" s="1"/>
    </row>
  </sheetData>
  <sheetProtection/>
  <mergeCells count="4">
    <mergeCell ref="A8:A12"/>
    <mergeCell ref="A3:A7"/>
    <mergeCell ref="A13:A16"/>
    <mergeCell ref="A1:F1"/>
  </mergeCells>
  <printOptions/>
  <pageMargins left="0.5905511811023623" right="0.5905511811023623" top="0.7874015748031497" bottom="0.7874015748031497" header="0.5118110236220472" footer="0.3937007874015748"/>
  <pageSetup fitToHeight="2" horizontalDpi="200" verticalDpi="200" orientation="landscape" paperSize="9" scale="85" r:id="rId1"/>
  <headerFooter alignWithMargins="0">
    <oddHeader>&amp;C&amp;"Arial,Gras"&amp;11Cycle 3 : Les compétences à répartir</oddHeader>
    <oddFooter xml:space="preserve">&amp;L&amp;8Outil d'aide à la programmation
&amp;C&amp;8page &amp;P/&amp;N&amp;R&amp;8Pierre Toussaint Casabianca
Chargé de mission développement des sciences
pierre-toussain.casabianca@ac-corse.fr </oddFooter>
  </headerFooter>
</worksheet>
</file>

<file path=xl/worksheets/sheet5.xml><?xml version="1.0" encoding="utf-8"?>
<worksheet xmlns="http://schemas.openxmlformats.org/spreadsheetml/2006/main" xmlns:r="http://schemas.openxmlformats.org/officeDocument/2006/relationships">
  <dimension ref="A1:F26"/>
  <sheetViews>
    <sheetView view="pageLayout" zoomScale="90" zoomScaleSheetLayoutView="75" zoomScalePageLayoutView="90" workbookViewId="0" topLeftCell="A3">
      <selection activeCell="A56" sqref="A56"/>
    </sheetView>
  </sheetViews>
  <sheetFormatPr defaultColWidth="11.421875" defaultRowHeight="12.75"/>
  <cols>
    <col min="1" max="1" width="27.140625" style="1" customWidth="1"/>
    <col min="2" max="2" width="96.421875" style="1" customWidth="1"/>
    <col min="3" max="3" width="4.7109375" style="1" bestFit="1" customWidth="1"/>
    <col min="4" max="4" width="4.8515625" style="1" customWidth="1"/>
    <col min="5" max="5" width="5.28125" style="1" bestFit="1" customWidth="1"/>
    <col min="6" max="6" width="5.7109375" style="1" bestFit="1" customWidth="1"/>
    <col min="7" max="16384" width="11.421875" style="1" customWidth="1"/>
  </cols>
  <sheetData>
    <row r="1" spans="1:6" s="47" customFormat="1" ht="13.5" customHeight="1" thickBot="1">
      <c r="A1" s="276" t="s">
        <v>48</v>
      </c>
      <c r="B1" s="277"/>
      <c r="C1" s="277"/>
      <c r="D1" s="277"/>
      <c r="E1" s="277"/>
      <c r="F1" s="278"/>
    </row>
    <row r="2" spans="1:6" s="47" customFormat="1" ht="13.5" thickBot="1">
      <c r="A2" s="16" t="s">
        <v>13</v>
      </c>
      <c r="B2" s="25" t="s">
        <v>14</v>
      </c>
      <c r="C2" s="26" t="s">
        <v>11</v>
      </c>
      <c r="D2" s="48" t="s">
        <v>7</v>
      </c>
      <c r="E2" s="89" t="s">
        <v>8</v>
      </c>
      <c r="F2" s="90" t="s">
        <v>144</v>
      </c>
    </row>
    <row r="3" spans="1:6" ht="25.5">
      <c r="A3" s="272" t="s">
        <v>49</v>
      </c>
      <c r="B3" s="17" t="s">
        <v>50</v>
      </c>
      <c r="C3" s="91"/>
      <c r="D3" s="92"/>
      <c r="E3" s="93"/>
      <c r="F3" s="62">
        <v>2</v>
      </c>
    </row>
    <row r="4" spans="1:6" ht="12.75">
      <c r="A4" s="273"/>
      <c r="B4" s="23" t="s">
        <v>51</v>
      </c>
      <c r="C4" s="94"/>
      <c r="D4" s="95"/>
      <c r="E4" s="96"/>
      <c r="F4" s="79">
        <v>3</v>
      </c>
    </row>
    <row r="5" spans="1:6" ht="25.5">
      <c r="A5" s="273"/>
      <c r="B5" s="23" t="s">
        <v>52</v>
      </c>
      <c r="C5" s="94"/>
      <c r="D5" s="95"/>
      <c r="E5" s="96"/>
      <c r="F5" s="79">
        <v>2</v>
      </c>
    </row>
    <row r="6" spans="1:6" ht="25.5">
      <c r="A6" s="273"/>
      <c r="B6" s="23" t="s">
        <v>53</v>
      </c>
      <c r="C6" s="94"/>
      <c r="D6" s="95"/>
      <c r="E6" s="96"/>
      <c r="F6" s="79">
        <v>2</v>
      </c>
    </row>
    <row r="7" spans="1:6" ht="38.25">
      <c r="A7" s="274"/>
      <c r="B7" s="23" t="s">
        <v>54</v>
      </c>
      <c r="C7" s="97"/>
      <c r="D7" s="98"/>
      <c r="E7" s="99"/>
      <c r="F7" s="79">
        <v>2</v>
      </c>
    </row>
    <row r="8" spans="1:6" ht="12.75">
      <c r="A8" s="274"/>
      <c r="B8" s="23" t="s">
        <v>55</v>
      </c>
      <c r="C8" s="97"/>
      <c r="D8" s="98"/>
      <c r="E8" s="99"/>
      <c r="F8" s="79">
        <v>2</v>
      </c>
    </row>
    <row r="9" spans="1:6" ht="13.5" thickBot="1">
      <c r="A9" s="275"/>
      <c r="B9" s="28" t="s">
        <v>56</v>
      </c>
      <c r="C9" s="97"/>
      <c r="D9" s="98"/>
      <c r="E9" s="99"/>
      <c r="F9" s="66">
        <v>2</v>
      </c>
    </row>
    <row r="10" spans="1:6" ht="12.75">
      <c r="A10" s="240" t="s">
        <v>57</v>
      </c>
      <c r="B10" s="100" t="s">
        <v>58</v>
      </c>
      <c r="C10" s="59"/>
      <c r="D10" s="92"/>
      <c r="E10" s="93"/>
      <c r="F10" s="62">
        <v>2</v>
      </c>
    </row>
    <row r="11" spans="1:6" ht="25.5">
      <c r="A11" s="241"/>
      <c r="B11" s="101" t="s">
        <v>59</v>
      </c>
      <c r="C11" s="82"/>
      <c r="D11" s="95"/>
      <c r="E11" s="96"/>
      <c r="F11" s="79">
        <v>2</v>
      </c>
    </row>
    <row r="12" spans="1:6" ht="25.5">
      <c r="A12" s="241"/>
      <c r="B12" s="101" t="s">
        <v>60</v>
      </c>
      <c r="C12" s="82"/>
      <c r="D12" s="95"/>
      <c r="E12" s="96"/>
      <c r="F12" s="79">
        <v>2</v>
      </c>
    </row>
    <row r="13" spans="1:6" ht="12.75">
      <c r="A13" s="241"/>
      <c r="B13" s="101" t="s">
        <v>61</v>
      </c>
      <c r="C13" s="82"/>
      <c r="D13" s="95"/>
      <c r="E13" s="96"/>
      <c r="F13" s="79">
        <v>2</v>
      </c>
    </row>
    <row r="14" spans="1:6" ht="12.75">
      <c r="A14" s="241"/>
      <c r="B14" s="102" t="s">
        <v>62</v>
      </c>
      <c r="C14" s="103"/>
      <c r="D14" s="104"/>
      <c r="E14" s="105"/>
      <c r="F14" s="79">
        <v>2</v>
      </c>
    </row>
    <row r="15" spans="1:6" ht="12.75">
      <c r="A15" s="241"/>
      <c r="B15" s="102" t="s">
        <v>63</v>
      </c>
      <c r="C15" s="103"/>
      <c r="D15" s="104"/>
      <c r="E15" s="105"/>
      <c r="F15" s="79">
        <v>2</v>
      </c>
    </row>
    <row r="16" spans="1:6" ht="12.75">
      <c r="A16" s="241"/>
      <c r="B16" s="102" t="s">
        <v>64</v>
      </c>
      <c r="C16" s="103"/>
      <c r="D16" s="104"/>
      <c r="E16" s="105"/>
      <c r="F16" s="79">
        <v>2</v>
      </c>
    </row>
    <row r="17" spans="1:6" ht="13.5" thickBot="1">
      <c r="A17" s="242"/>
      <c r="B17" s="106" t="s">
        <v>65</v>
      </c>
      <c r="C17" s="107"/>
      <c r="D17" s="108"/>
      <c r="E17" s="109"/>
      <c r="F17" s="66">
        <v>3</v>
      </c>
    </row>
    <row r="18" spans="1:6" ht="12.75">
      <c r="A18" s="240" t="s">
        <v>66</v>
      </c>
      <c r="B18" s="110" t="s">
        <v>67</v>
      </c>
      <c r="C18" s="111"/>
      <c r="D18" s="112"/>
      <c r="E18" s="113"/>
      <c r="F18" s="62">
        <v>2</v>
      </c>
    </row>
    <row r="19" spans="1:6" ht="12.75">
      <c r="A19" s="241"/>
      <c r="B19" s="102" t="s">
        <v>68</v>
      </c>
      <c r="C19" s="114"/>
      <c r="D19" s="104"/>
      <c r="E19" s="105"/>
      <c r="F19" s="79">
        <v>2</v>
      </c>
    </row>
    <row r="20" spans="1:6" ht="12.75">
      <c r="A20" s="241"/>
      <c r="B20" s="102" t="s">
        <v>69</v>
      </c>
      <c r="C20" s="114"/>
      <c r="D20" s="104"/>
      <c r="E20" s="105"/>
      <c r="F20" s="79">
        <v>2</v>
      </c>
    </row>
    <row r="21" spans="1:6" ht="12.75">
      <c r="A21" s="241"/>
      <c r="B21" s="102" t="s">
        <v>70</v>
      </c>
      <c r="C21" s="114"/>
      <c r="D21" s="104"/>
      <c r="E21" s="105"/>
      <c r="F21" s="79">
        <v>2</v>
      </c>
    </row>
    <row r="22" spans="1:6" ht="12.75">
      <c r="A22" s="241"/>
      <c r="B22" s="102" t="s">
        <v>71</v>
      </c>
      <c r="C22" s="114"/>
      <c r="D22" s="104"/>
      <c r="E22" s="105"/>
      <c r="F22" s="79">
        <v>2</v>
      </c>
    </row>
    <row r="23" spans="1:6" ht="26.25" thickBot="1">
      <c r="A23" s="242"/>
      <c r="B23" s="106" t="s">
        <v>72</v>
      </c>
      <c r="C23" s="114"/>
      <c r="D23" s="104"/>
      <c r="E23" s="105"/>
      <c r="F23" s="79">
        <v>2</v>
      </c>
    </row>
    <row r="24" spans="1:6" ht="25.5">
      <c r="A24" s="240" t="s">
        <v>73</v>
      </c>
      <c r="B24" s="209" t="s">
        <v>205</v>
      </c>
      <c r="C24" s="111"/>
      <c r="D24" s="112"/>
      <c r="E24" s="113"/>
      <c r="F24" s="62">
        <v>3</v>
      </c>
    </row>
    <row r="25" spans="1:6" ht="13.5" thickBot="1">
      <c r="A25" s="242"/>
      <c r="B25" s="210" t="s">
        <v>206</v>
      </c>
      <c r="C25" s="115"/>
      <c r="D25" s="116"/>
      <c r="E25" s="117"/>
      <c r="F25" s="66">
        <v>3</v>
      </c>
    </row>
    <row r="26" spans="1:2" ht="12.75">
      <c r="A26" s="1">
        <f>COUNTA(A3:A25)</f>
        <v>4</v>
      </c>
      <c r="B26" s="1">
        <f>COUNTA(B3:B25)</f>
        <v>23</v>
      </c>
    </row>
  </sheetData>
  <sheetProtection/>
  <mergeCells count="5">
    <mergeCell ref="A1:F1"/>
    <mergeCell ref="A18:A23"/>
    <mergeCell ref="A24:A25"/>
    <mergeCell ref="A3:A9"/>
    <mergeCell ref="A10:A17"/>
  </mergeCells>
  <printOptions/>
  <pageMargins left="0.5905511811023623" right="1.062992125984252" top="0.7874015748031497" bottom="0.7874015748031497" header="0.5118110236220472" footer="0.3937007874015748"/>
  <pageSetup fitToHeight="2" horizontalDpi="200" verticalDpi="200" orientation="landscape" paperSize="9" scale="89" r:id="rId1"/>
  <headerFooter alignWithMargins="0">
    <oddHeader>&amp;C&amp;"Arial,Gras"&amp;11Cycle 3 : Les compétences à répartir</oddHeader>
    <oddFooter xml:space="preserve">&amp;L&amp;8Outil d'aide à la programmation
&amp;C&amp;8page &amp;P/&amp;N&amp;R&amp;8Pierre Toussaint Casabianca
Chargé de mission développement des sciences
pierre-toussain.casabianca@ac-corse.fr </oddFooter>
  </headerFooter>
</worksheet>
</file>

<file path=xl/worksheets/sheet6.xml><?xml version="1.0" encoding="utf-8"?>
<worksheet xmlns="http://schemas.openxmlformats.org/spreadsheetml/2006/main" xmlns:r="http://schemas.openxmlformats.org/officeDocument/2006/relationships">
  <dimension ref="A1:F27"/>
  <sheetViews>
    <sheetView view="pageLayout" zoomScale="75" zoomScaleNormal="75" zoomScalePageLayoutView="75" workbookViewId="0" topLeftCell="A1">
      <selection activeCell="A56" sqref="A56"/>
    </sheetView>
  </sheetViews>
  <sheetFormatPr defaultColWidth="11.421875" defaultRowHeight="12.75"/>
  <cols>
    <col min="1" max="1" width="33.7109375" style="0" customWidth="1"/>
    <col min="2" max="2" width="134.421875" style="0" customWidth="1"/>
    <col min="3" max="3" width="4.7109375" style="0" bestFit="1" customWidth="1"/>
    <col min="4" max="4" width="4.8515625" style="0" bestFit="1" customWidth="1"/>
    <col min="5" max="5" width="5.28125" style="0" bestFit="1" customWidth="1"/>
    <col min="6" max="6" width="5.7109375" style="0" bestFit="1" customWidth="1"/>
  </cols>
  <sheetData>
    <row r="1" spans="1:6" s="14" customFormat="1" ht="13.5" thickBot="1">
      <c r="A1" s="245" t="s">
        <v>74</v>
      </c>
      <c r="B1" s="246"/>
      <c r="C1" s="246"/>
      <c r="D1" s="246"/>
      <c r="E1" s="246"/>
      <c r="F1" s="247"/>
    </row>
    <row r="2" spans="1:6" s="14" customFormat="1" ht="13.5" thickBot="1">
      <c r="A2" s="15" t="s">
        <v>13</v>
      </c>
      <c r="B2" s="25" t="s">
        <v>14</v>
      </c>
      <c r="C2" s="26" t="s">
        <v>11</v>
      </c>
      <c r="D2" s="27" t="s">
        <v>7</v>
      </c>
      <c r="E2" s="58" t="s">
        <v>8</v>
      </c>
      <c r="F2" s="90" t="s">
        <v>144</v>
      </c>
    </row>
    <row r="3" spans="1:6" ht="25.5">
      <c r="A3" s="240" t="s">
        <v>75</v>
      </c>
      <c r="B3" s="32" t="s">
        <v>76</v>
      </c>
      <c r="C3" s="59"/>
      <c r="D3" s="60"/>
      <c r="E3" s="61"/>
      <c r="F3" s="62">
        <v>3</v>
      </c>
    </row>
    <row r="4" spans="1:6" ht="12.75">
      <c r="A4" s="241"/>
      <c r="B4" s="33" t="s">
        <v>77</v>
      </c>
      <c r="C4" s="82"/>
      <c r="D4" s="83"/>
      <c r="E4" s="84"/>
      <c r="F4" s="79">
        <v>3</v>
      </c>
    </row>
    <row r="5" spans="1:6" ht="12.75">
      <c r="A5" s="241"/>
      <c r="B5" s="33" t="s">
        <v>78</v>
      </c>
      <c r="C5" s="82"/>
      <c r="D5" s="83"/>
      <c r="E5" s="84"/>
      <c r="F5" s="79">
        <v>3</v>
      </c>
    </row>
    <row r="6" spans="1:6" ht="12.75">
      <c r="A6" s="241"/>
      <c r="B6" s="33" t="s">
        <v>79</v>
      </c>
      <c r="C6" s="82"/>
      <c r="D6" s="83"/>
      <c r="E6" s="84"/>
      <c r="F6" s="79">
        <v>3</v>
      </c>
    </row>
    <row r="7" spans="1:6" ht="12.75">
      <c r="A7" s="241"/>
      <c r="B7" s="33" t="s">
        <v>147</v>
      </c>
      <c r="C7" s="82"/>
      <c r="D7" s="83"/>
      <c r="E7" s="84"/>
      <c r="F7" s="79">
        <v>3</v>
      </c>
    </row>
    <row r="8" spans="1:6" ht="12.75">
      <c r="A8" s="241"/>
      <c r="B8" s="33" t="s">
        <v>148</v>
      </c>
      <c r="C8" s="82"/>
      <c r="D8" s="83"/>
      <c r="E8" s="84"/>
      <c r="F8" s="79">
        <v>3</v>
      </c>
    </row>
    <row r="9" spans="1:6" ht="12.75">
      <c r="A9" s="241"/>
      <c r="B9" s="33" t="s">
        <v>149</v>
      </c>
      <c r="C9" s="82"/>
      <c r="D9" s="83"/>
      <c r="E9" s="84"/>
      <c r="F9" s="79">
        <v>3</v>
      </c>
    </row>
    <row r="10" spans="1:6" ht="12.75">
      <c r="A10" s="241"/>
      <c r="B10" s="33" t="s">
        <v>150</v>
      </c>
      <c r="C10" s="82"/>
      <c r="D10" s="83"/>
      <c r="E10" s="84"/>
      <c r="F10" s="79">
        <v>3</v>
      </c>
    </row>
    <row r="11" spans="1:6" ht="12.75">
      <c r="A11" s="241"/>
      <c r="B11" s="33" t="s">
        <v>151</v>
      </c>
      <c r="C11" s="82"/>
      <c r="D11" s="83"/>
      <c r="E11" s="84"/>
      <c r="F11" s="79">
        <v>3</v>
      </c>
    </row>
    <row r="12" spans="1:6" ht="12.75">
      <c r="A12" s="241"/>
      <c r="B12" s="33" t="s">
        <v>152</v>
      </c>
      <c r="C12" s="82"/>
      <c r="D12" s="83"/>
      <c r="E12" s="84"/>
      <c r="F12" s="79">
        <v>3</v>
      </c>
    </row>
    <row r="13" spans="1:6" ht="12.75">
      <c r="A13" s="241"/>
      <c r="B13" s="33" t="s">
        <v>153</v>
      </c>
      <c r="C13" s="82"/>
      <c r="D13" s="83"/>
      <c r="E13" s="84"/>
      <c r="F13" s="79">
        <v>3</v>
      </c>
    </row>
    <row r="14" spans="1:6" ht="12.75">
      <c r="A14" s="241"/>
      <c r="B14" s="33" t="s">
        <v>154</v>
      </c>
      <c r="C14" s="82"/>
      <c r="D14" s="83"/>
      <c r="E14" s="84"/>
      <c r="F14" s="79">
        <v>3</v>
      </c>
    </row>
    <row r="15" spans="1:6" ht="26.25" thickBot="1">
      <c r="A15" s="242"/>
      <c r="B15" s="34" t="s">
        <v>139</v>
      </c>
      <c r="C15" s="118"/>
      <c r="D15" s="119"/>
      <c r="E15" s="120"/>
      <c r="F15" s="66">
        <v>3</v>
      </c>
    </row>
    <row r="16" spans="1:6" ht="25.5">
      <c r="A16" s="240" t="s">
        <v>80</v>
      </c>
      <c r="B16" s="17" t="s">
        <v>81</v>
      </c>
      <c r="C16" s="263" t="s">
        <v>155</v>
      </c>
      <c r="D16" s="264"/>
      <c r="E16" s="264"/>
      <c r="F16" s="265"/>
    </row>
    <row r="17" spans="1:6" ht="25.5">
      <c r="A17" s="241"/>
      <c r="B17" s="23" t="s">
        <v>82</v>
      </c>
      <c r="C17" s="266"/>
      <c r="D17" s="267"/>
      <c r="E17" s="267"/>
      <c r="F17" s="268"/>
    </row>
    <row r="18" spans="1:6" ht="25.5">
      <c r="A18" s="241"/>
      <c r="B18" s="23" t="s">
        <v>83</v>
      </c>
      <c r="C18" s="266"/>
      <c r="D18" s="267"/>
      <c r="E18" s="267"/>
      <c r="F18" s="268"/>
    </row>
    <row r="19" spans="1:6" ht="12.75">
      <c r="A19" s="241"/>
      <c r="B19" s="29" t="s">
        <v>84</v>
      </c>
      <c r="C19" s="266"/>
      <c r="D19" s="267"/>
      <c r="E19" s="267"/>
      <c r="F19" s="268"/>
    </row>
    <row r="20" spans="1:6" ht="12.75">
      <c r="A20" s="241"/>
      <c r="B20" s="29" t="s">
        <v>85</v>
      </c>
      <c r="C20" s="266"/>
      <c r="D20" s="267"/>
      <c r="E20" s="267"/>
      <c r="F20" s="268"/>
    </row>
    <row r="21" spans="1:6" ht="25.5">
      <c r="A21" s="241"/>
      <c r="B21" s="29" t="s">
        <v>86</v>
      </c>
      <c r="C21" s="266"/>
      <c r="D21" s="267"/>
      <c r="E21" s="267"/>
      <c r="F21" s="268"/>
    </row>
    <row r="22" spans="1:6" ht="13.5" thickBot="1">
      <c r="A22" s="242"/>
      <c r="B22" s="30" t="s">
        <v>87</v>
      </c>
      <c r="C22" s="269"/>
      <c r="D22" s="270"/>
      <c r="E22" s="270"/>
      <c r="F22" s="271"/>
    </row>
    <row r="23" spans="1:6" ht="12.75">
      <c r="A23" s="237" t="s">
        <v>88</v>
      </c>
      <c r="B23" s="121" t="s">
        <v>140</v>
      </c>
      <c r="C23" s="248" t="s">
        <v>157</v>
      </c>
      <c r="D23" s="249"/>
      <c r="E23" s="249"/>
      <c r="F23" s="250"/>
    </row>
    <row r="24" spans="1:6" ht="25.5">
      <c r="A24" s="238"/>
      <c r="B24" s="122" t="s">
        <v>89</v>
      </c>
      <c r="C24" s="251" t="s">
        <v>156</v>
      </c>
      <c r="D24" s="252"/>
      <c r="E24" s="252"/>
      <c r="F24" s="253"/>
    </row>
    <row r="25" spans="1:6" ht="30.75" customHeight="1">
      <c r="A25" s="238"/>
      <c r="B25" s="122" t="s">
        <v>90</v>
      </c>
      <c r="C25" s="254"/>
      <c r="D25" s="255"/>
      <c r="E25" s="255"/>
      <c r="F25" s="256"/>
    </row>
    <row r="26" spans="1:6" ht="26.25" thickBot="1">
      <c r="A26" s="239"/>
      <c r="B26" s="123" t="s">
        <v>91</v>
      </c>
      <c r="C26" s="124"/>
      <c r="D26" s="125"/>
      <c r="E26" s="126"/>
      <c r="F26" s="66">
        <v>2</v>
      </c>
    </row>
    <row r="27" spans="1:2" ht="12.75">
      <c r="A27" s="1">
        <f>COUNTA(A3:A26)</f>
        <v>3</v>
      </c>
      <c r="B27" s="1">
        <f>COUNTA(B3:B26)</f>
        <v>24</v>
      </c>
    </row>
  </sheetData>
  <sheetProtection/>
  <mergeCells count="7">
    <mergeCell ref="A23:A26"/>
    <mergeCell ref="C23:F23"/>
    <mergeCell ref="C24:F25"/>
    <mergeCell ref="A1:F1"/>
    <mergeCell ref="A3:A15"/>
    <mergeCell ref="A16:A22"/>
    <mergeCell ref="C16:F22"/>
  </mergeCells>
  <printOptions/>
  <pageMargins left="0.5905511811023623" right="0.5905511811023623" top="0.7874015748031497" bottom="0.7874015748031497" header="0.5118110236220472" footer="0.3937007874015748"/>
  <pageSetup fitToHeight="2" horizontalDpi="200" verticalDpi="200" orientation="landscape" paperSize="9" scale="85" r:id="rId1"/>
  <headerFooter alignWithMargins="0">
    <oddHeader>&amp;C&amp;"Arial,Gras"&amp;11Cycle 3 : Les compétences à répartir</oddHeader>
    <oddFooter xml:space="preserve">&amp;L&amp;8Outil d'aide à la programmation
&amp;C&amp;8page &amp;P/&amp;N&amp;R&amp;8Pierre Toussaint Casabianca
Chargé de mission développement des sciences
pierre-toussain.casabianca@ac-corse.fr </oddFooter>
  </headerFooter>
</worksheet>
</file>

<file path=xl/worksheets/sheet7.xml><?xml version="1.0" encoding="utf-8"?>
<worksheet xmlns="http://schemas.openxmlformats.org/spreadsheetml/2006/main" xmlns:r="http://schemas.openxmlformats.org/officeDocument/2006/relationships">
  <dimension ref="A1:F38"/>
  <sheetViews>
    <sheetView view="pageLayout" zoomScaleNormal="75" workbookViewId="0" topLeftCell="A10">
      <selection activeCell="A56" sqref="A56"/>
    </sheetView>
  </sheetViews>
  <sheetFormatPr defaultColWidth="11.421875" defaultRowHeight="12.75"/>
  <cols>
    <col min="1" max="1" width="29.28125" style="0" customWidth="1"/>
    <col min="2" max="2" width="137.140625" style="0" customWidth="1"/>
    <col min="3" max="3" width="4.7109375" style="0" bestFit="1" customWidth="1"/>
    <col min="4" max="4" width="4.8515625" style="0" customWidth="1"/>
    <col min="5" max="5" width="5.28125" style="0" bestFit="1" customWidth="1"/>
    <col min="6" max="6" width="5.7109375" style="0" bestFit="1" customWidth="1"/>
  </cols>
  <sheetData>
    <row r="1" spans="1:6" s="14" customFormat="1" ht="13.5" thickBot="1">
      <c r="A1" s="245" t="s">
        <v>92</v>
      </c>
      <c r="B1" s="246"/>
      <c r="C1" s="246"/>
      <c r="D1" s="246"/>
      <c r="E1" s="246"/>
      <c r="F1" s="247"/>
    </row>
    <row r="2" spans="1:6" s="14" customFormat="1" ht="13.5" thickBot="1">
      <c r="A2" s="15" t="s">
        <v>13</v>
      </c>
      <c r="B2" s="4" t="s">
        <v>14</v>
      </c>
      <c r="C2" s="26" t="s">
        <v>11</v>
      </c>
      <c r="D2" s="27" t="s">
        <v>7</v>
      </c>
      <c r="E2" s="58" t="s">
        <v>8</v>
      </c>
      <c r="F2" s="90" t="s">
        <v>144</v>
      </c>
    </row>
    <row r="3" spans="1:6" ht="12.75" customHeight="1">
      <c r="A3" s="240" t="s">
        <v>93</v>
      </c>
      <c r="B3" s="36" t="s">
        <v>94</v>
      </c>
      <c r="C3" s="59"/>
      <c r="D3" s="60"/>
      <c r="E3" s="61"/>
      <c r="F3" s="62">
        <v>3</v>
      </c>
    </row>
    <row r="4" spans="1:6" ht="14.25" customHeight="1" thickBot="1">
      <c r="A4" s="241"/>
      <c r="B4" s="211" t="s">
        <v>95</v>
      </c>
      <c r="C4" s="63"/>
      <c r="D4" s="64"/>
      <c r="E4" s="128"/>
      <c r="F4" s="66">
        <v>2</v>
      </c>
    </row>
    <row r="5" spans="1:6" ht="12.75" customHeight="1">
      <c r="A5" s="240" t="s">
        <v>96</v>
      </c>
      <c r="B5" s="17" t="s">
        <v>97</v>
      </c>
      <c r="C5" s="67"/>
      <c r="D5" s="68"/>
      <c r="E5" s="129"/>
      <c r="F5" s="62">
        <v>3</v>
      </c>
    </row>
    <row r="6" spans="1:6" ht="12.75">
      <c r="A6" s="241"/>
      <c r="B6" s="23" t="s">
        <v>98</v>
      </c>
      <c r="C6" s="94"/>
      <c r="D6" s="83"/>
      <c r="E6" s="130"/>
      <c r="F6" s="131">
        <v>3</v>
      </c>
    </row>
    <row r="7" spans="1:6" ht="12.75">
      <c r="A7" s="241"/>
      <c r="B7" s="23" t="s">
        <v>99</v>
      </c>
      <c r="C7" s="94"/>
      <c r="D7" s="83"/>
      <c r="E7" s="130"/>
      <c r="F7" s="79">
        <v>3</v>
      </c>
    </row>
    <row r="8" spans="1:6" ht="12.75">
      <c r="A8" s="241"/>
      <c r="B8" s="23" t="s">
        <v>100</v>
      </c>
      <c r="C8" s="94"/>
      <c r="D8" s="83"/>
      <c r="E8" s="130"/>
      <c r="F8" s="132">
        <v>3</v>
      </c>
    </row>
    <row r="9" spans="1:6" ht="12.75">
      <c r="A9" s="241"/>
      <c r="B9" s="23" t="s">
        <v>101</v>
      </c>
      <c r="C9" s="94"/>
      <c r="D9" s="83"/>
      <c r="E9" s="84"/>
      <c r="F9" s="79">
        <v>3</v>
      </c>
    </row>
    <row r="10" spans="1:6" ht="12.75">
      <c r="A10" s="241"/>
      <c r="B10" s="23" t="s">
        <v>102</v>
      </c>
      <c r="C10" s="94"/>
      <c r="D10" s="83"/>
      <c r="E10" s="84"/>
      <c r="F10" s="79">
        <v>3</v>
      </c>
    </row>
    <row r="11" spans="1:6" ht="12.75">
      <c r="A11" s="241"/>
      <c r="B11" s="23" t="s">
        <v>103</v>
      </c>
      <c r="C11" s="94"/>
      <c r="D11" s="83"/>
      <c r="E11" s="84"/>
      <c r="F11" s="79">
        <v>3</v>
      </c>
    </row>
    <row r="12" spans="1:6" ht="12.75">
      <c r="A12" s="241"/>
      <c r="B12" s="37" t="s">
        <v>104</v>
      </c>
      <c r="C12" s="82"/>
      <c r="D12" s="83"/>
      <c r="E12" s="84"/>
      <c r="F12" s="79">
        <v>3</v>
      </c>
    </row>
    <row r="13" spans="1:6" ht="12.75">
      <c r="A13" s="241"/>
      <c r="B13" s="37" t="s">
        <v>105</v>
      </c>
      <c r="C13" s="82"/>
      <c r="D13" s="83"/>
      <c r="E13" s="84"/>
      <c r="F13" s="79">
        <v>3</v>
      </c>
    </row>
    <row r="14" spans="1:6" ht="12.75">
      <c r="A14" s="241"/>
      <c r="B14" s="37" t="s">
        <v>106</v>
      </c>
      <c r="C14" s="82"/>
      <c r="D14" s="83"/>
      <c r="E14" s="84"/>
      <c r="F14" s="79">
        <v>3</v>
      </c>
    </row>
    <row r="15" spans="1:6" ht="12.75">
      <c r="A15" s="241"/>
      <c r="B15" s="37" t="s">
        <v>107</v>
      </c>
      <c r="C15" s="82"/>
      <c r="D15" s="83"/>
      <c r="E15" s="84"/>
      <c r="F15" s="79">
        <v>3</v>
      </c>
    </row>
    <row r="16" spans="1:6" ht="16.5" customHeight="1">
      <c r="A16" s="241"/>
      <c r="B16" s="37" t="s">
        <v>141</v>
      </c>
      <c r="C16" s="82"/>
      <c r="D16" s="83"/>
      <c r="E16" s="84"/>
      <c r="F16" s="79">
        <v>3</v>
      </c>
    </row>
    <row r="17" spans="1:6" ht="12.75">
      <c r="A17" s="241"/>
      <c r="B17" s="37" t="s">
        <v>108</v>
      </c>
      <c r="C17" s="82"/>
      <c r="D17" s="83"/>
      <c r="E17" s="84"/>
      <c r="F17" s="79">
        <v>3</v>
      </c>
    </row>
    <row r="18" spans="1:6" ht="27.75" customHeight="1" thickBot="1">
      <c r="A18" s="242"/>
      <c r="B18" s="38" t="s">
        <v>109</v>
      </c>
      <c r="C18" s="257" t="s">
        <v>158</v>
      </c>
      <c r="D18" s="258"/>
      <c r="E18" s="258"/>
      <c r="F18" s="259"/>
    </row>
    <row r="19" spans="1:6" ht="12.75" customHeight="1">
      <c r="A19" s="260" t="s">
        <v>110</v>
      </c>
      <c r="B19" s="17" t="s">
        <v>159</v>
      </c>
      <c r="C19" s="91"/>
      <c r="D19" s="60"/>
      <c r="E19" s="61"/>
      <c r="F19" s="62">
        <v>3</v>
      </c>
    </row>
    <row r="20" spans="1:6" ht="12.75">
      <c r="A20" s="261"/>
      <c r="B20" s="23" t="s">
        <v>160</v>
      </c>
      <c r="C20" s="67"/>
      <c r="D20" s="68"/>
      <c r="E20" s="69"/>
      <c r="F20" s="70">
        <v>3</v>
      </c>
    </row>
    <row r="21" spans="1:6" ht="12.75">
      <c r="A21" s="261"/>
      <c r="B21" s="23" t="s">
        <v>161</v>
      </c>
      <c r="C21" s="94"/>
      <c r="D21" s="83"/>
      <c r="E21" s="84"/>
      <c r="F21" s="79">
        <v>3</v>
      </c>
    </row>
    <row r="22" spans="1:6" ht="12.75">
      <c r="A22" s="261"/>
      <c r="B22" s="23" t="s">
        <v>162</v>
      </c>
      <c r="C22" s="94"/>
      <c r="D22" s="83"/>
      <c r="E22" s="84"/>
      <c r="F22" s="79">
        <v>3</v>
      </c>
    </row>
    <row r="23" spans="1:6" ht="12.75">
      <c r="A23" s="261"/>
      <c r="B23" s="23" t="s">
        <v>163</v>
      </c>
      <c r="C23" s="94"/>
      <c r="D23" s="83"/>
      <c r="E23" s="84"/>
      <c r="F23" s="79">
        <v>3</v>
      </c>
    </row>
    <row r="24" spans="1:6" ht="25.5">
      <c r="A24" s="261"/>
      <c r="B24" s="23" t="s">
        <v>164</v>
      </c>
      <c r="C24" s="94"/>
      <c r="D24" s="83"/>
      <c r="E24" s="84"/>
      <c r="F24" s="79">
        <v>3</v>
      </c>
    </row>
    <row r="25" spans="1:6" ht="12.75">
      <c r="A25" s="261"/>
      <c r="B25" s="23" t="s">
        <v>111</v>
      </c>
      <c r="C25" s="94"/>
      <c r="D25" s="83"/>
      <c r="E25" s="84"/>
      <c r="F25" s="79">
        <v>3</v>
      </c>
    </row>
    <row r="26" spans="1:6" ht="25.5">
      <c r="A26" s="261"/>
      <c r="B26" s="23" t="s">
        <v>112</v>
      </c>
      <c r="C26" s="94"/>
      <c r="D26" s="83"/>
      <c r="E26" s="84"/>
      <c r="F26" s="79">
        <v>2</v>
      </c>
    </row>
    <row r="27" spans="1:6" ht="12.75">
      <c r="A27" s="261"/>
      <c r="B27" s="23" t="s">
        <v>113</v>
      </c>
      <c r="C27" s="94"/>
      <c r="D27" s="83"/>
      <c r="E27" s="84"/>
      <c r="F27" s="79">
        <v>3</v>
      </c>
    </row>
    <row r="28" spans="1:6" ht="26.25" thickBot="1">
      <c r="A28" s="262"/>
      <c r="B28" s="18" t="s">
        <v>114</v>
      </c>
      <c r="C28" s="257" t="s">
        <v>158</v>
      </c>
      <c r="D28" s="258"/>
      <c r="E28" s="258"/>
      <c r="F28" s="259"/>
    </row>
    <row r="29" spans="1:6" ht="12.75">
      <c r="A29" s="240" t="s">
        <v>115</v>
      </c>
      <c r="B29" s="134" t="s">
        <v>116</v>
      </c>
      <c r="C29" s="59"/>
      <c r="D29" s="60"/>
      <c r="E29" s="61"/>
      <c r="F29" s="62">
        <v>3</v>
      </c>
    </row>
    <row r="30" spans="1:6" ht="12.75">
      <c r="A30" s="241"/>
      <c r="B30" s="37" t="s">
        <v>117</v>
      </c>
      <c r="C30" s="82"/>
      <c r="D30" s="83"/>
      <c r="E30" s="84"/>
      <c r="F30" s="79">
        <v>3</v>
      </c>
    </row>
    <row r="31" spans="1:6" ht="12.75">
      <c r="A31" s="241"/>
      <c r="B31" s="39" t="s">
        <v>165</v>
      </c>
      <c r="C31" s="136"/>
      <c r="D31" s="137"/>
      <c r="E31" s="138"/>
      <c r="F31" s="79">
        <v>3</v>
      </c>
    </row>
    <row r="32" spans="1:6" ht="12.75">
      <c r="A32" s="241"/>
      <c r="B32" s="39" t="s">
        <v>166</v>
      </c>
      <c r="C32" s="136"/>
      <c r="D32" s="137"/>
      <c r="E32" s="138"/>
      <c r="F32" s="79">
        <v>2</v>
      </c>
    </row>
    <row r="33" spans="1:6" ht="12.75">
      <c r="A33" s="241"/>
      <c r="B33" s="40" t="s">
        <v>167</v>
      </c>
      <c r="C33" s="136"/>
      <c r="D33" s="137"/>
      <c r="E33" s="138"/>
      <c r="F33" s="79">
        <v>2</v>
      </c>
    </row>
    <row r="34" spans="1:6" ht="12.75">
      <c r="A34" s="241"/>
      <c r="B34" s="39" t="s">
        <v>118</v>
      </c>
      <c r="C34" s="136"/>
      <c r="D34" s="137"/>
      <c r="E34" s="138"/>
      <c r="F34" s="79">
        <v>3</v>
      </c>
    </row>
    <row r="35" spans="1:6" ht="13.5" thickBot="1">
      <c r="A35" s="242"/>
      <c r="B35" s="41" t="s">
        <v>168</v>
      </c>
      <c r="C35" s="139"/>
      <c r="D35" s="140"/>
      <c r="E35" s="141"/>
      <c r="F35" s="66">
        <v>3</v>
      </c>
    </row>
    <row r="36" spans="1:6" ht="12.75">
      <c r="A36" s="243" t="s">
        <v>119</v>
      </c>
      <c r="B36" s="31" t="s">
        <v>120</v>
      </c>
      <c r="C36" s="59"/>
      <c r="D36" s="60"/>
      <c r="E36" s="142"/>
      <c r="F36" s="62">
        <v>2</v>
      </c>
    </row>
    <row r="37" spans="1:6" ht="13.5" thickBot="1">
      <c r="A37" s="244"/>
      <c r="B37" s="35" t="s">
        <v>169</v>
      </c>
      <c r="C37" s="63"/>
      <c r="D37" s="64"/>
      <c r="E37" s="128"/>
      <c r="F37" s="66">
        <v>2</v>
      </c>
    </row>
    <row r="38" spans="1:2" ht="12.75">
      <c r="A38" s="1">
        <f>COUNTA(A5:A37)</f>
        <v>4</v>
      </c>
      <c r="B38" s="1">
        <f>COUNTA(B3:B37)</f>
        <v>35</v>
      </c>
    </row>
  </sheetData>
  <sheetProtection/>
  <mergeCells count="8">
    <mergeCell ref="A36:A37"/>
    <mergeCell ref="A1:F1"/>
    <mergeCell ref="A3:A4"/>
    <mergeCell ref="A5:A18"/>
    <mergeCell ref="C18:F18"/>
    <mergeCell ref="A19:A28"/>
    <mergeCell ref="C28:F28"/>
    <mergeCell ref="A29:A35"/>
  </mergeCells>
  <printOptions/>
  <pageMargins left="0.5905511811023623" right="0.5905511811023623" top="0.7874015748031497" bottom="0.7874015748031497" header="0.5118110236220472" footer="0.3937007874015748"/>
  <pageSetup fitToHeight="2" horizontalDpi="200" verticalDpi="200" orientation="landscape" paperSize="9" scale="79" r:id="rId1"/>
  <headerFooter alignWithMargins="0">
    <oddHeader>&amp;C&amp;"Arial,Gras"&amp;11Cycle 3 : Les compétences à répartir</oddHeader>
    <oddFooter xml:space="preserve">&amp;L&amp;8Outil d'aide à la programmation
&amp;C&amp;8page &amp;P/&amp;N&amp;R&amp;8Pierre Toussaint Casabianca
Chargé de mission développement des sciences
pierre-toussain.casabianca@ac-corse.fr </oddFooter>
  </headerFooter>
</worksheet>
</file>

<file path=xl/worksheets/sheet8.xml><?xml version="1.0" encoding="utf-8"?>
<worksheet xmlns="http://schemas.openxmlformats.org/spreadsheetml/2006/main" xmlns:r="http://schemas.openxmlformats.org/officeDocument/2006/relationships">
  <dimension ref="A1:F26"/>
  <sheetViews>
    <sheetView view="pageLayout" zoomScaleNormal="75" workbookViewId="0" topLeftCell="A2">
      <selection activeCell="A56" sqref="A56"/>
    </sheetView>
  </sheetViews>
  <sheetFormatPr defaultColWidth="11.421875" defaultRowHeight="12.75"/>
  <cols>
    <col min="1" max="1" width="27.57421875" style="0" customWidth="1"/>
    <col min="2" max="2" width="101.8515625" style="0" customWidth="1"/>
    <col min="3" max="3" width="4.57421875" style="0" bestFit="1" customWidth="1"/>
    <col min="4" max="5" width="4.8515625" style="0" bestFit="1" customWidth="1"/>
    <col min="6" max="6" width="5.57421875" style="0" bestFit="1" customWidth="1"/>
  </cols>
  <sheetData>
    <row r="1" spans="1:6" s="14" customFormat="1" ht="13.5" thickBot="1">
      <c r="A1" s="245" t="s">
        <v>121</v>
      </c>
      <c r="B1" s="246"/>
      <c r="C1" s="246"/>
      <c r="D1" s="246"/>
      <c r="E1" s="246"/>
      <c r="F1" s="247"/>
    </row>
    <row r="2" spans="1:6" s="14" customFormat="1" ht="13.5" thickBot="1">
      <c r="A2" s="15" t="s">
        <v>13</v>
      </c>
      <c r="B2" s="25"/>
      <c r="C2" s="26" t="s">
        <v>11</v>
      </c>
      <c r="D2" s="27" t="s">
        <v>7</v>
      </c>
      <c r="E2" s="58" t="s">
        <v>8</v>
      </c>
      <c r="F2" s="90" t="s">
        <v>144</v>
      </c>
    </row>
    <row r="3" spans="1:6" ht="12.75">
      <c r="A3" s="240" t="s">
        <v>122</v>
      </c>
      <c r="B3" s="21" t="s">
        <v>170</v>
      </c>
      <c r="C3" s="91"/>
      <c r="D3" s="60"/>
      <c r="E3" s="61"/>
      <c r="F3" s="62">
        <v>3</v>
      </c>
    </row>
    <row r="4" spans="1:6" ht="12.75">
      <c r="A4" s="241"/>
      <c r="B4" s="42" t="s">
        <v>123</v>
      </c>
      <c r="C4" s="94"/>
      <c r="D4" s="83"/>
      <c r="E4" s="84"/>
      <c r="F4" s="79">
        <v>3</v>
      </c>
    </row>
    <row r="5" spans="1:6" ht="12.75">
      <c r="A5" s="241"/>
      <c r="B5" s="42" t="s">
        <v>124</v>
      </c>
      <c r="C5" s="94"/>
      <c r="D5" s="83"/>
      <c r="E5" s="84"/>
      <c r="F5" s="79">
        <v>3</v>
      </c>
    </row>
    <row r="6" spans="1:6" ht="12.75">
      <c r="A6" s="241"/>
      <c r="B6" s="42" t="s">
        <v>171</v>
      </c>
      <c r="C6" s="94"/>
      <c r="D6" s="83"/>
      <c r="E6" s="84"/>
      <c r="F6" s="79">
        <v>3</v>
      </c>
    </row>
    <row r="7" spans="1:6" ht="12.75">
      <c r="A7" s="241"/>
      <c r="B7" s="42" t="s">
        <v>125</v>
      </c>
      <c r="C7" s="94"/>
      <c r="D7" s="83"/>
      <c r="E7" s="84"/>
      <c r="F7" s="79">
        <v>1</v>
      </c>
    </row>
    <row r="8" spans="1:6" ht="12.75">
      <c r="A8" s="241"/>
      <c r="B8" s="43" t="s">
        <v>126</v>
      </c>
      <c r="C8" s="143"/>
      <c r="D8" s="83"/>
      <c r="E8" s="84"/>
      <c r="F8" s="79">
        <v>3</v>
      </c>
    </row>
    <row r="9" spans="1:6" ht="12.75">
      <c r="A9" s="241"/>
      <c r="B9" s="43" t="s">
        <v>127</v>
      </c>
      <c r="C9" s="143"/>
      <c r="D9" s="83"/>
      <c r="E9" s="84"/>
      <c r="F9" s="79">
        <v>3</v>
      </c>
    </row>
    <row r="10" spans="1:6" ht="38.25">
      <c r="A10" s="241"/>
      <c r="B10" s="43" t="s">
        <v>128</v>
      </c>
      <c r="C10" s="143"/>
      <c r="D10" s="83"/>
      <c r="E10" s="84"/>
      <c r="F10" s="79">
        <v>3</v>
      </c>
    </row>
    <row r="11" spans="1:6" ht="12.75">
      <c r="A11" s="241"/>
      <c r="B11" s="43" t="s">
        <v>129</v>
      </c>
      <c r="C11" s="143"/>
      <c r="D11" s="83"/>
      <c r="E11" s="84"/>
      <c r="F11" s="79">
        <v>3</v>
      </c>
    </row>
    <row r="12" spans="1:6" ht="12.75">
      <c r="A12" s="241"/>
      <c r="B12" s="43" t="s">
        <v>172</v>
      </c>
      <c r="C12" s="143"/>
      <c r="D12" s="83"/>
      <c r="E12" s="84"/>
      <c r="F12" s="79">
        <v>3</v>
      </c>
    </row>
    <row r="13" spans="1:6" ht="25.5">
      <c r="A13" s="241"/>
      <c r="B13" s="43" t="s">
        <v>173</v>
      </c>
      <c r="C13" s="144"/>
      <c r="D13" s="119"/>
      <c r="E13" s="120"/>
      <c r="F13" s="145">
        <v>2</v>
      </c>
    </row>
    <row r="14" spans="1:6" ht="26.25" thickBot="1">
      <c r="A14" s="242"/>
      <c r="B14" s="208" t="s">
        <v>174</v>
      </c>
      <c r="C14" s="144"/>
      <c r="D14" s="119"/>
      <c r="E14" s="120"/>
      <c r="F14" s="66">
        <v>3</v>
      </c>
    </row>
    <row r="15" spans="1:6" ht="25.5">
      <c r="A15" s="237" t="s">
        <v>130</v>
      </c>
      <c r="B15" s="146" t="s">
        <v>131</v>
      </c>
      <c r="C15" s="147"/>
      <c r="D15" s="148"/>
      <c r="E15" s="149"/>
      <c r="F15" s="62">
        <v>3</v>
      </c>
    </row>
    <row r="16" spans="1:6" ht="12.75">
      <c r="A16" s="238"/>
      <c r="B16" s="44" t="s">
        <v>132</v>
      </c>
      <c r="C16" s="150"/>
      <c r="D16" s="137"/>
      <c r="E16" s="138"/>
      <c r="F16" s="79">
        <v>3</v>
      </c>
    </row>
    <row r="17" spans="1:6" ht="38.25">
      <c r="A17" s="238"/>
      <c r="B17" s="44" t="s">
        <v>133</v>
      </c>
      <c r="C17" s="150"/>
      <c r="D17" s="137"/>
      <c r="E17" s="138"/>
      <c r="F17" s="79">
        <v>2</v>
      </c>
    </row>
    <row r="18" spans="1:6" ht="25.5">
      <c r="A18" s="238"/>
      <c r="B18" s="44" t="s">
        <v>134</v>
      </c>
      <c r="C18" s="150"/>
      <c r="D18" s="137"/>
      <c r="E18" s="138"/>
      <c r="F18" s="79">
        <v>3</v>
      </c>
    </row>
    <row r="19" spans="1:6" ht="12.75">
      <c r="A19" s="238"/>
      <c r="B19" s="44" t="s">
        <v>135</v>
      </c>
      <c r="C19" s="150"/>
      <c r="D19" s="137"/>
      <c r="E19" s="138"/>
      <c r="F19" s="79">
        <v>3</v>
      </c>
    </row>
    <row r="20" spans="1:6" ht="12.75">
      <c r="A20" s="238"/>
      <c r="B20" s="44" t="s">
        <v>136</v>
      </c>
      <c r="C20" s="150"/>
      <c r="D20" s="137"/>
      <c r="E20" s="138"/>
      <c r="F20" s="79">
        <v>2</v>
      </c>
    </row>
    <row r="21" spans="1:6" ht="13.5" thickBot="1">
      <c r="A21" s="239"/>
      <c r="B21" s="213" t="s">
        <v>175</v>
      </c>
      <c r="C21" s="151"/>
      <c r="D21" s="140"/>
      <c r="E21" s="141"/>
      <c r="F21" s="66">
        <v>2</v>
      </c>
    </row>
    <row r="22" spans="1:6" ht="25.5">
      <c r="A22" s="237" t="s">
        <v>137</v>
      </c>
      <c r="B22" s="45" t="s">
        <v>176</v>
      </c>
      <c r="C22" s="152"/>
      <c r="D22" s="148"/>
      <c r="E22" s="149"/>
      <c r="F22" s="62">
        <v>3</v>
      </c>
    </row>
    <row r="23" spans="1:6" ht="12.75">
      <c r="A23" s="238"/>
      <c r="B23" s="39" t="s">
        <v>138</v>
      </c>
      <c r="C23" s="136"/>
      <c r="D23" s="137"/>
      <c r="E23" s="138"/>
      <c r="F23" s="79">
        <v>3</v>
      </c>
    </row>
    <row r="24" spans="1:6" ht="12.75">
      <c r="A24" s="238"/>
      <c r="B24" s="41" t="s">
        <v>177</v>
      </c>
      <c r="C24" s="139"/>
      <c r="D24" s="140"/>
      <c r="E24" s="141"/>
      <c r="F24" s="145">
        <v>3</v>
      </c>
    </row>
    <row r="25" spans="1:6" ht="13.5" thickBot="1">
      <c r="A25" s="239"/>
      <c r="B25" s="46" t="s">
        <v>178</v>
      </c>
      <c r="C25" s="124"/>
      <c r="D25" s="125"/>
      <c r="E25" s="126"/>
      <c r="F25" s="66">
        <v>2</v>
      </c>
    </row>
    <row r="26" spans="1:2" ht="12.75">
      <c r="A26" s="1">
        <f>COUNTA(A3:A25)</f>
        <v>3</v>
      </c>
      <c r="B26" s="1">
        <f>COUNTA(B3:B25)</f>
        <v>23</v>
      </c>
    </row>
  </sheetData>
  <sheetProtection/>
  <mergeCells count="4">
    <mergeCell ref="A3:A14"/>
    <mergeCell ref="A15:A21"/>
    <mergeCell ref="A22:A25"/>
    <mergeCell ref="A1:F1"/>
  </mergeCells>
  <printOptions/>
  <pageMargins left="0.5905511811023623" right="0.5905511811023623" top="0.7874015748031497" bottom="0.7874015748031497" header="0.5118110236220472" footer="0.3937007874015748"/>
  <pageSetup fitToHeight="2" horizontalDpi="200" verticalDpi="200" orientation="landscape" paperSize="9" scale="94" r:id="rId1"/>
  <headerFooter alignWithMargins="0">
    <oddHeader>&amp;C&amp;"Arial,Gras"&amp;11Cycle 3 : Les compétences à répartir</oddHeader>
    <oddFooter xml:space="preserve">&amp;L&amp;8Outil d'aide à la programmation
&amp;C&amp;8page &amp;P/&amp;N&amp;R&amp;8Pierre Toussaint Casabianca
Chargé de mission développement des sciences
pierre-toussain.casabianca@ac-corse.fr </oddFooter>
  </headerFooter>
</worksheet>
</file>

<file path=xl/worksheets/sheet9.xml><?xml version="1.0" encoding="utf-8"?>
<worksheet xmlns="http://schemas.openxmlformats.org/spreadsheetml/2006/main" xmlns:r="http://schemas.openxmlformats.org/officeDocument/2006/relationships">
  <dimension ref="A1:W30"/>
  <sheetViews>
    <sheetView zoomScalePageLayoutView="0" workbookViewId="0" topLeftCell="A1">
      <selection activeCell="A21" sqref="A21:G21"/>
    </sheetView>
  </sheetViews>
  <sheetFormatPr defaultColWidth="19.421875" defaultRowHeight="12.75"/>
  <cols>
    <col min="1" max="1" width="4.57421875" style="178" bestFit="1" customWidth="1"/>
    <col min="2" max="2" width="13.57421875" style="178" bestFit="1" customWidth="1"/>
    <col min="3" max="3" width="10.140625" style="178" bestFit="1" customWidth="1"/>
    <col min="4" max="4" width="11.7109375" style="178" bestFit="1" customWidth="1"/>
    <col min="5" max="5" width="12.421875" style="178" bestFit="1" customWidth="1"/>
    <col min="6" max="6" width="9.140625" style="178" bestFit="1" customWidth="1"/>
    <col min="7" max="7" width="20.28125" style="178" bestFit="1" customWidth="1"/>
    <col min="8" max="8" width="4.57421875" style="178" bestFit="1" customWidth="1"/>
    <col min="9" max="9" width="13.57421875" style="178" bestFit="1" customWidth="1"/>
    <col min="10" max="10" width="10.140625" style="178" bestFit="1" customWidth="1"/>
    <col min="11" max="11" width="11.7109375" style="178" bestFit="1" customWidth="1"/>
    <col min="12" max="12" width="12.421875" style="178" bestFit="1" customWidth="1"/>
    <col min="13" max="13" width="9.140625" style="178" bestFit="1" customWidth="1"/>
    <col min="14" max="14" width="20.28125" style="178" bestFit="1" customWidth="1"/>
    <col min="15" max="15" width="10.140625" style="178" bestFit="1" customWidth="1"/>
    <col min="16" max="16" width="11.7109375" style="178" bestFit="1" customWidth="1"/>
    <col min="17" max="17" width="12.421875" style="178" bestFit="1" customWidth="1"/>
    <col min="18" max="18" width="10.140625" style="178" bestFit="1" customWidth="1"/>
    <col min="19" max="19" width="11.7109375" style="178" bestFit="1" customWidth="1"/>
    <col min="20" max="20" width="12.421875" style="178" bestFit="1" customWidth="1"/>
    <col min="21" max="21" width="10.140625" style="178" bestFit="1" customWidth="1"/>
    <col min="22" max="22" width="11.7109375" style="178" bestFit="1" customWidth="1"/>
    <col min="23" max="23" width="12.421875" style="178" bestFit="1" customWidth="1"/>
    <col min="24" max="16384" width="19.421875" style="178" customWidth="1"/>
  </cols>
  <sheetData>
    <row r="1" spans="1:7" ht="12.75">
      <c r="A1" s="284" t="s">
        <v>190</v>
      </c>
      <c r="B1" s="287"/>
      <c r="C1" s="287"/>
      <c r="D1" s="287"/>
      <c r="E1" s="287"/>
      <c r="F1" s="287"/>
      <c r="G1" s="288"/>
    </row>
    <row r="2" spans="1:7" ht="25.5">
      <c r="A2" s="181"/>
      <c r="B2" s="83" t="s">
        <v>191</v>
      </c>
      <c r="C2" s="182" t="s">
        <v>192</v>
      </c>
      <c r="D2" s="182" t="s">
        <v>193</v>
      </c>
      <c r="E2" s="182" t="s">
        <v>194</v>
      </c>
      <c r="F2" s="182" t="s">
        <v>195</v>
      </c>
      <c r="G2" s="183" t="s">
        <v>196</v>
      </c>
    </row>
    <row r="3" spans="1:7" ht="12.75">
      <c r="A3" s="184" t="s">
        <v>197</v>
      </c>
      <c r="B3" s="182">
        <v>2</v>
      </c>
      <c r="C3" s="83">
        <v>3</v>
      </c>
      <c r="D3" s="83">
        <v>0</v>
      </c>
      <c r="E3" s="83">
        <v>0</v>
      </c>
      <c r="F3" s="83">
        <v>0</v>
      </c>
      <c r="G3" s="130">
        <v>3</v>
      </c>
    </row>
    <row r="4" spans="1:7" ht="12.75">
      <c r="A4" s="184" t="s">
        <v>198</v>
      </c>
      <c r="B4" s="182">
        <v>0</v>
      </c>
      <c r="C4" s="83">
        <v>2</v>
      </c>
      <c r="D4" s="83">
        <v>3</v>
      </c>
      <c r="E4" s="83">
        <v>0</v>
      </c>
      <c r="F4" s="83">
        <v>0</v>
      </c>
      <c r="G4" s="130">
        <v>5</v>
      </c>
    </row>
    <row r="5" spans="1:7" ht="13.5" thickBot="1">
      <c r="A5" s="185" t="s">
        <v>199</v>
      </c>
      <c r="B5" s="186">
        <v>0</v>
      </c>
      <c r="C5" s="64">
        <v>1</v>
      </c>
      <c r="D5" s="64">
        <v>4</v>
      </c>
      <c r="E5" s="64">
        <v>0</v>
      </c>
      <c r="F5" s="64">
        <v>0</v>
      </c>
      <c r="G5" s="128">
        <v>5</v>
      </c>
    </row>
    <row r="6" spans="1:23" ht="12.75">
      <c r="A6" s="284" t="s">
        <v>200</v>
      </c>
      <c r="B6" s="285"/>
      <c r="C6" s="285"/>
      <c r="D6" s="285"/>
      <c r="E6" s="285"/>
      <c r="F6" s="285"/>
      <c r="G6" s="286"/>
      <c r="O6" s="20"/>
      <c r="P6" s="20"/>
      <c r="Q6" s="20"/>
      <c r="R6" s="20"/>
      <c r="S6" s="20"/>
      <c r="T6" s="20"/>
      <c r="U6" s="20"/>
      <c r="V6" s="20"/>
      <c r="W6" s="20"/>
    </row>
    <row r="7" spans="1:23" ht="25.5">
      <c r="A7" s="181"/>
      <c r="B7" s="83" t="s">
        <v>191</v>
      </c>
      <c r="C7" s="182" t="s">
        <v>192</v>
      </c>
      <c r="D7" s="182" t="s">
        <v>193</v>
      </c>
      <c r="E7" s="182" t="s">
        <v>194</v>
      </c>
      <c r="F7" s="182" t="s">
        <v>195</v>
      </c>
      <c r="G7" s="183" t="s">
        <v>196</v>
      </c>
      <c r="O7" s="20"/>
      <c r="P7" s="20"/>
      <c r="Q7" s="20"/>
      <c r="R7" s="20"/>
      <c r="S7" s="20"/>
      <c r="T7" s="20"/>
      <c r="U7" s="20"/>
      <c r="V7" s="20"/>
      <c r="W7" s="20"/>
    </row>
    <row r="8" spans="1:23" ht="12.75">
      <c r="A8" s="184" t="s">
        <v>197</v>
      </c>
      <c r="B8" s="182">
        <v>1</v>
      </c>
      <c r="C8" s="83">
        <v>2</v>
      </c>
      <c r="D8" s="83">
        <v>11</v>
      </c>
      <c r="E8" s="83">
        <v>0</v>
      </c>
      <c r="F8" s="83">
        <v>6</v>
      </c>
      <c r="G8" s="130">
        <v>13</v>
      </c>
      <c r="O8" s="20"/>
      <c r="P8" s="20"/>
      <c r="Q8" s="20"/>
      <c r="R8" s="20"/>
      <c r="S8" s="20"/>
      <c r="T8" s="20"/>
      <c r="U8" s="20"/>
      <c r="V8" s="20"/>
      <c r="W8" s="20"/>
    </row>
    <row r="9" spans="1:23" ht="12.75">
      <c r="A9" s="184" t="s">
        <v>198</v>
      </c>
      <c r="B9" s="182">
        <v>0</v>
      </c>
      <c r="C9" s="83">
        <v>1</v>
      </c>
      <c r="D9" s="83">
        <v>6</v>
      </c>
      <c r="E9" s="83">
        <v>7</v>
      </c>
      <c r="F9" s="83">
        <v>4</v>
      </c>
      <c r="G9" s="130">
        <v>14</v>
      </c>
      <c r="O9" s="20"/>
      <c r="P9" s="20"/>
      <c r="Q9" s="20"/>
      <c r="R9" s="20"/>
      <c r="S9" s="20"/>
      <c r="T9" s="20"/>
      <c r="U9" s="20"/>
      <c r="V9" s="20"/>
      <c r="W9" s="20"/>
    </row>
    <row r="10" spans="1:23" ht="13.5" thickBot="1">
      <c r="A10" s="185" t="s">
        <v>199</v>
      </c>
      <c r="B10" s="186">
        <v>0</v>
      </c>
      <c r="C10" s="64">
        <v>0</v>
      </c>
      <c r="D10" s="64">
        <v>2</v>
      </c>
      <c r="E10" s="64">
        <v>12</v>
      </c>
      <c r="F10" s="64">
        <v>2</v>
      </c>
      <c r="G10" s="128">
        <v>14</v>
      </c>
      <c r="O10" s="20"/>
      <c r="P10" s="20"/>
      <c r="Q10" s="20"/>
      <c r="R10" s="20"/>
      <c r="S10" s="20"/>
      <c r="T10" s="20"/>
      <c r="U10" s="20"/>
      <c r="V10" s="20"/>
      <c r="W10" s="20"/>
    </row>
    <row r="11" spans="1:23" ht="12.75">
      <c r="A11" s="284" t="s">
        <v>201</v>
      </c>
      <c r="B11" s="285"/>
      <c r="C11" s="285"/>
      <c r="D11" s="285"/>
      <c r="E11" s="285"/>
      <c r="F11" s="285"/>
      <c r="G11" s="286"/>
      <c r="O11" s="20"/>
      <c r="P11" s="20"/>
      <c r="Q11" s="20"/>
      <c r="R11" s="20"/>
      <c r="S11" s="20"/>
      <c r="T11" s="20"/>
      <c r="U11" s="20"/>
      <c r="V11" s="20"/>
      <c r="W11" s="20"/>
    </row>
    <row r="12" spans="1:23" ht="25.5">
      <c r="A12" s="181"/>
      <c r="B12" s="83" t="s">
        <v>191</v>
      </c>
      <c r="C12" s="182" t="s">
        <v>192</v>
      </c>
      <c r="D12" s="182" t="s">
        <v>193</v>
      </c>
      <c r="E12" s="182" t="s">
        <v>194</v>
      </c>
      <c r="F12" s="182" t="s">
        <v>195</v>
      </c>
      <c r="G12" s="183" t="s">
        <v>196</v>
      </c>
      <c r="O12" s="20"/>
      <c r="P12" s="20"/>
      <c r="Q12" s="20"/>
      <c r="R12" s="20"/>
      <c r="S12" s="20"/>
      <c r="T12" s="20"/>
      <c r="U12" s="20"/>
      <c r="V12" s="20"/>
      <c r="W12" s="20"/>
    </row>
    <row r="13" spans="1:23" ht="12.75">
      <c r="A13" s="184" t="s">
        <v>197</v>
      </c>
      <c r="B13" s="182">
        <v>23</v>
      </c>
      <c r="C13" s="83">
        <v>0</v>
      </c>
      <c r="D13" s="83">
        <v>0</v>
      </c>
      <c r="E13" s="83">
        <v>0</v>
      </c>
      <c r="F13" s="83">
        <v>0</v>
      </c>
      <c r="G13" s="130">
        <v>0</v>
      </c>
      <c r="O13" s="20"/>
      <c r="P13" s="20"/>
      <c r="Q13" s="20"/>
      <c r="R13" s="20"/>
      <c r="S13" s="20"/>
      <c r="T13" s="20"/>
      <c r="U13" s="20"/>
      <c r="V13" s="20"/>
      <c r="W13" s="20"/>
    </row>
    <row r="14" spans="1:7" ht="12.75">
      <c r="A14" s="184" t="s">
        <v>198</v>
      </c>
      <c r="B14" s="182">
        <v>0</v>
      </c>
      <c r="C14" s="83">
        <v>10</v>
      </c>
      <c r="D14" s="83">
        <v>12</v>
      </c>
      <c r="E14" s="83">
        <v>0</v>
      </c>
      <c r="F14" s="83">
        <v>1</v>
      </c>
      <c r="G14" s="130">
        <v>22</v>
      </c>
    </row>
    <row r="15" spans="1:7" ht="13.5" thickBot="1">
      <c r="A15" s="185" t="s">
        <v>199</v>
      </c>
      <c r="B15" s="186">
        <v>0</v>
      </c>
      <c r="C15" s="64">
        <v>1</v>
      </c>
      <c r="D15" s="64">
        <v>21</v>
      </c>
      <c r="E15" s="64">
        <v>1</v>
      </c>
      <c r="F15" s="64">
        <v>3</v>
      </c>
      <c r="G15" s="128">
        <v>23</v>
      </c>
    </row>
    <row r="16" spans="1:7" ht="12.75">
      <c r="A16" s="284" t="s">
        <v>202</v>
      </c>
      <c r="B16" s="285"/>
      <c r="C16" s="285"/>
      <c r="D16" s="285"/>
      <c r="E16" s="285"/>
      <c r="F16" s="285"/>
      <c r="G16" s="286"/>
    </row>
    <row r="17" spans="1:7" ht="25.5">
      <c r="A17" s="181"/>
      <c r="B17" s="83" t="s">
        <v>191</v>
      </c>
      <c r="C17" s="182" t="s">
        <v>192</v>
      </c>
      <c r="D17" s="182" t="s">
        <v>193</v>
      </c>
      <c r="E17" s="182" t="s">
        <v>194</v>
      </c>
      <c r="F17" s="182" t="s">
        <v>195</v>
      </c>
      <c r="G17" s="183" t="s">
        <v>196</v>
      </c>
    </row>
    <row r="18" spans="1:7" ht="12.75">
      <c r="A18" s="184" t="s">
        <v>197</v>
      </c>
      <c r="B18" s="182">
        <v>5</v>
      </c>
      <c r="C18" s="83">
        <v>2</v>
      </c>
      <c r="D18" s="83">
        <v>6</v>
      </c>
      <c r="E18" s="83">
        <v>1</v>
      </c>
      <c r="F18" s="83">
        <v>3</v>
      </c>
      <c r="G18" s="130">
        <v>19</v>
      </c>
    </row>
    <row r="19" spans="1:7" ht="12.75">
      <c r="A19" s="184" t="s">
        <v>198</v>
      </c>
      <c r="B19" s="182">
        <v>1</v>
      </c>
      <c r="C19" s="83">
        <v>5</v>
      </c>
      <c r="D19" s="83">
        <v>4</v>
      </c>
      <c r="E19" s="83">
        <v>4</v>
      </c>
      <c r="F19" s="83">
        <v>3</v>
      </c>
      <c r="G19" s="130">
        <v>23</v>
      </c>
    </row>
    <row r="20" spans="1:7" ht="13.5" thickBot="1">
      <c r="A20" s="185" t="s">
        <v>199</v>
      </c>
      <c r="B20" s="186">
        <v>0</v>
      </c>
      <c r="C20" s="64">
        <v>0</v>
      </c>
      <c r="D20" s="64">
        <v>7</v>
      </c>
      <c r="E20" s="64">
        <v>7</v>
      </c>
      <c r="F20" s="64">
        <v>6</v>
      </c>
      <c r="G20" s="128">
        <v>24</v>
      </c>
    </row>
    <row r="21" spans="1:7" ht="12.75">
      <c r="A21" s="284" t="s">
        <v>203</v>
      </c>
      <c r="B21" s="285"/>
      <c r="C21" s="285"/>
      <c r="D21" s="285"/>
      <c r="E21" s="285"/>
      <c r="F21" s="285"/>
      <c r="G21" s="286"/>
    </row>
    <row r="22" spans="1:7" ht="25.5">
      <c r="A22" s="181"/>
      <c r="B22" s="83" t="s">
        <v>191</v>
      </c>
      <c r="C22" s="182" t="s">
        <v>192</v>
      </c>
      <c r="D22" s="182" t="s">
        <v>193</v>
      </c>
      <c r="E22" s="182" t="s">
        <v>194</v>
      </c>
      <c r="F22" s="182" t="s">
        <v>195</v>
      </c>
      <c r="G22" s="183" t="s">
        <v>196</v>
      </c>
    </row>
    <row r="23" spans="1:7" ht="12.75">
      <c r="A23" s="184" t="s">
        <v>197</v>
      </c>
      <c r="B23" s="182">
        <v>7</v>
      </c>
      <c r="C23" s="83">
        <v>7</v>
      </c>
      <c r="D23" s="83">
        <v>18</v>
      </c>
      <c r="E23" s="83">
        <v>1</v>
      </c>
      <c r="F23" s="83">
        <v>8</v>
      </c>
      <c r="G23" s="130">
        <v>26</v>
      </c>
    </row>
    <row r="24" spans="1:7" ht="12.75">
      <c r="A24" s="184" t="s">
        <v>198</v>
      </c>
      <c r="B24" s="182">
        <v>0</v>
      </c>
      <c r="C24" s="83">
        <v>2</v>
      </c>
      <c r="D24" s="83">
        <v>20</v>
      </c>
      <c r="E24" s="83">
        <v>9</v>
      </c>
      <c r="F24" s="83">
        <v>9</v>
      </c>
      <c r="G24" s="130">
        <v>31</v>
      </c>
    </row>
    <row r="25" spans="1:7" ht="13.5" thickBot="1">
      <c r="A25" s="185" t="s">
        <v>199</v>
      </c>
      <c r="B25" s="186">
        <v>0</v>
      </c>
      <c r="C25" s="64">
        <v>0</v>
      </c>
      <c r="D25" s="64">
        <v>13</v>
      </c>
      <c r="E25" s="64">
        <v>18</v>
      </c>
      <c r="F25" s="64">
        <v>9</v>
      </c>
      <c r="G25" s="128">
        <v>31</v>
      </c>
    </row>
    <row r="26" spans="1:7" ht="12.75">
      <c r="A26" s="284" t="s">
        <v>204</v>
      </c>
      <c r="B26" s="285"/>
      <c r="C26" s="285"/>
      <c r="D26" s="285"/>
      <c r="E26" s="285"/>
      <c r="F26" s="285"/>
      <c r="G26" s="286"/>
    </row>
    <row r="27" spans="1:7" ht="25.5">
      <c r="A27" s="181"/>
      <c r="B27" s="83" t="s">
        <v>191</v>
      </c>
      <c r="C27" s="182" t="s">
        <v>192</v>
      </c>
      <c r="D27" s="182" t="s">
        <v>193</v>
      </c>
      <c r="E27" s="182" t="s">
        <v>194</v>
      </c>
      <c r="F27" s="182" t="s">
        <v>195</v>
      </c>
      <c r="G27" s="183" t="s">
        <v>196</v>
      </c>
    </row>
    <row r="28" spans="1:7" ht="12.75">
      <c r="A28" s="184" t="s">
        <v>197</v>
      </c>
      <c r="B28" s="182">
        <v>5</v>
      </c>
      <c r="C28" s="83">
        <v>10</v>
      </c>
      <c r="D28" s="83">
        <v>8</v>
      </c>
      <c r="E28" s="83">
        <v>0</v>
      </c>
      <c r="F28" s="83">
        <v>3</v>
      </c>
      <c r="G28" s="130">
        <v>18</v>
      </c>
    </row>
    <row r="29" spans="1:7" ht="12.75">
      <c r="A29" s="184" t="s">
        <v>198</v>
      </c>
      <c r="B29" s="182">
        <v>0</v>
      </c>
      <c r="C29" s="83">
        <v>7</v>
      </c>
      <c r="D29" s="83">
        <v>13</v>
      </c>
      <c r="E29" s="83">
        <v>3</v>
      </c>
      <c r="F29" s="83">
        <v>3</v>
      </c>
      <c r="G29" s="130">
        <v>23</v>
      </c>
    </row>
    <row r="30" spans="1:7" ht="13.5" thickBot="1">
      <c r="A30" s="185" t="s">
        <v>199</v>
      </c>
      <c r="B30" s="186">
        <v>0</v>
      </c>
      <c r="C30" s="64">
        <v>3</v>
      </c>
      <c r="D30" s="64">
        <v>14</v>
      </c>
      <c r="E30" s="64">
        <v>6</v>
      </c>
      <c r="F30" s="64">
        <v>11</v>
      </c>
      <c r="G30" s="128">
        <v>23</v>
      </c>
    </row>
  </sheetData>
  <sheetProtection/>
  <mergeCells count="6">
    <mergeCell ref="A26:G26"/>
    <mergeCell ref="A6:G6"/>
    <mergeCell ref="A1:G1"/>
    <mergeCell ref="A11:G11"/>
    <mergeCell ref="A16:G16"/>
    <mergeCell ref="A21:G21"/>
  </mergeCells>
  <printOptions/>
  <pageMargins left="0.5905511811023623" right="0.5905511811023623" top="0.7874015748031497" bottom="0.7874015748031497" header="0.5118110236220472" footer="0.3937007874015748"/>
  <pageSetup horizontalDpi="1200" verticalDpi="1200" orientation="landscape" paperSize="9" scale="89" r:id="rId1"/>
  <headerFooter alignWithMargins="0">
    <oddHeader>&amp;C&amp;"Arial,Gras"&amp;11Cycle 3 : Les compétences à répartir</oddHeader>
    <oddFooter xml:space="preserve">&amp;L&amp;8Outil d'aide à la programmation
&amp;C&amp;8page &amp;P/&amp;N&amp;R&amp;8Pierre Toussaint Casabianca
Chargé de mission développement des sciences
pierre-toussain.casabianca@ac-corse.fr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CASABIANCA</dc:creator>
  <cp:keywords/>
  <dc:description/>
  <cp:lastModifiedBy>Papadacci</cp:lastModifiedBy>
  <cp:lastPrinted>2007-02-10T14:29:57Z</cp:lastPrinted>
  <dcterms:created xsi:type="dcterms:W3CDTF">2006-12-12T07:56:53Z</dcterms:created>
  <dcterms:modified xsi:type="dcterms:W3CDTF">2007-02-12T10:52:36Z</dcterms:modified>
  <cp:category/>
  <cp:version/>
  <cp:contentType/>
  <cp:contentStatus/>
</cp:coreProperties>
</file>